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5\nilai ganjil khusus bkd 2025\"/>
    </mc:Choice>
  </mc:AlternateContent>
  <xr:revisionPtr revIDLastSave="0" documentId="13_ncr:1_{41248B0D-F6B2-4EF1-BFD1-02543E92FDA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<sst xmlns="http://schemas.openxmlformats.org/spreadsheetml/2006/main" count="239" uniqueCount="147">
  <si>
    <t>KODE MK</t>
  </si>
  <si>
    <t>F1A1A01A</t>
  </si>
  <si>
    <t>NAMA MK</t>
  </si>
  <si>
    <t>PENDIDIKAN PANCASILA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</si>
  <si>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</si>
  <si>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</si>
  <si>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</si>
  <si>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</si>
  <si>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</si>
  <si>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</si>
  <si>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</si>
  <si>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</si>
  <si>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FITRIANI AMALIA,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</si>
  <si>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</si>
  <si>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</si>
  <si>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</si>
  <si>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</si>
  <si>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</si>
  <si>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</si>
  <si>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</si>
  <si>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</si>
  <si>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</si>
  <si>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</si>
  <si>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</si>
  <si>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</si>
  <si>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</si>
  <si>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</si>
  <si>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</si>
  <si>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</si>
  <si>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</si>
  <si>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</si>
  <si>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</si>
  <si>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</si>
  <si>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</si>
  <si>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</si>
  <si>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</si>
  <si>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</si>
  <si>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</si>
  <si>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</si>
  <si>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</si>
  <si>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</si>
  <si>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</si>
  <si>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</si>
  <si>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</si>
  <si>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</si>
  <si>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</si>
  <si>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</si>
  <si>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</si>
  <si>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</si>
  <si>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</si>
  <si>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</si>
  <si>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</si>
  <si>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</si>
  <si>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</si>
  <si>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</si>
  <si>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</si>
  <si>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</si>
  <si>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</si>
  <si>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</si>
  <si>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</si>
  <si>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</si>
  <si>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</si>
  <si>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</si>
  <si>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</si>
  <si>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</si>
  <si>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</si>
  <si>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</si>
  <si>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</si>
  <si>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(F1A1A01A)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</si>
  <si>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</si>
  <si>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</si>
  <si>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</si>
  <si>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</si>
  <si>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</si>
  <si>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</si>
  <si>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</si>
  <si>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</si>
  <si>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</si>
  <si>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APRIA CIKA PUSAKA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</si>
  <si>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</si>
  <si>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</si>
  <si>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</si>
  <si>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</si>
  <si>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</si>
  <si>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</si>
  <si>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</si>
  <si>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</si>
  <si>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</si>
  <si>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</si>
  <si>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</si>
  <si>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</si>
  <si>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</si>
  <si>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</si>
  <si>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</si>
  <si>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</si>
  <si>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</si>
  <si>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</si>
  <si>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</si>
  <si>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</si>
  <si>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</si>
  <si>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</si>
  <si>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</si>
  <si>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</si>
  <si>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</si>
  <si>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</si>
  <si>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</si>
  <si>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</si>
  <si>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</si>
  <si>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</si>
  <si>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</si>
  <si>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</si>
  <si>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</si>
  <si>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</si>
  <si>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</si>
  <si>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</si>
  <si>
    <t>Kontrak Perkuliahan, Penjelasan RPS, Sistem Penilaian</t>
  </si>
  <si>
    <t>Lecture Contract, Explanation of RPS, Assessment System</t>
  </si>
  <si>
    <t>Pengertian, Konsep dan Urgensi, landasan dan tujuan Pendidikan Pancasila</t>
  </si>
  <si>
    <t>Definition, Concept and Urgency, foundation and objectives of Pancasila Education</t>
  </si>
  <si>
    <t>Pancasila dalam konteks sejarah perjuangan bangsa Indonesia mulai dari masa kerajaan kerajaan, masa penjajahan , proklamasi sampai sekarang</t>
  </si>
  <si>
    <t>Pancasila in the context of the history of the struggle of the Indonesian nation starting from the kingdom era, the colonial period, the proclamation until now</t>
  </si>
  <si>
    <t>Konsep dan Urgensi Pancasila dalam Arus Sejarah Bangsa Indonesia</t>
  </si>
  <si>
    <t>The Concept and Urgency of Pancasila in the Current History of the Indonesian Nation</t>
  </si>
  <si>
    <t>Konsep Negara, Tujuan Negara dan Urgensi Dasar Negara</t>
  </si>
  <si>
    <t>The Concept of the State, the Goals of the State and the Basic Urgency of the State</t>
  </si>
  <si>
    <t>Esensi dan Urgensi Pancasila sebagai Dasar Negara</t>
  </si>
  <si>
    <t>The Essence and Urgency of Pancasila as the Foundation of the State</t>
  </si>
  <si>
    <t>Konsep dan Urgensi Pancasila sebagai Sistem Filsafat</t>
  </si>
  <si>
    <t>The Concept and Urgency of Pancasila as a Philosophical System</t>
  </si>
  <si>
    <t>Ujian Tengah Semester</t>
  </si>
  <si>
    <t>Midterm exam</t>
  </si>
  <si>
    <t>Konsep dan Urgensi Pancasila sebagai Ideologi Negara</t>
  </si>
  <si>
    <t>The Concept and Urgency of Pancasila as a State Ideology</t>
  </si>
  <si>
    <t>Esensi dan Urgensi Pancasila sebagai Ideologi Negara</t>
  </si>
  <si>
    <t>The Essence and Urgency of Pancasila as a State Ideology</t>
  </si>
  <si>
    <t>Sumber Historis Pancasila</t>
  </si>
  <si>
    <t>Historical Sources of Pancasila</t>
  </si>
  <si>
    <t>Sumber Sosiologis dan Sumber Politis tentang Pancasila sebagai Ideologi Negara</t>
  </si>
  <si>
    <t>Sociological Sources and Political Sources regarding Pancasila as a State Ideology</t>
  </si>
  <si>
    <t>Konsep dan Urgensi Pancasila sebagai Sistem Etika</t>
  </si>
  <si>
    <t>The Concept and Urgency of Pancasila as an Ethical System</t>
  </si>
  <si>
    <t>Pancasila sebagai Dasar Nilai Pengembangan Ilmu</t>
  </si>
  <si>
    <t>Pancasila as the Basic Value of Knowledge Development</t>
  </si>
  <si>
    <t>Nilai pancasila dalam segala aspek kehidupan bermasyarakat, berbangsa dan bernegara</t>
  </si>
  <si>
    <t>Pancasila values ​​in all aspects of social, national and state life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</si>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</sst>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B26" sqref="B2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115</v>
      </c>
      <c r="C10" s="3" t="s">
        <v>116</v>
      </c>
      <c r="D10">
        <v>1234582148</v>
      </c>
    </row>
    <row r="11" spans="1:4" x14ac:dyDescent="0.35">
      <c r="A11">
        <v>2</v>
      </c>
      <c r="B11" s="3" t="s">
        <v>117</v>
      </c>
      <c r="C11" s="3" t="s">
        <v>118</v>
      </c>
      <c r="D11">
        <v>1234582148</v>
      </c>
    </row>
    <row r="12" spans="1:4" x14ac:dyDescent="0.35">
      <c r="A12">
        <v>3</v>
      </c>
      <c r="B12" s="3" t="s">
        <v>119</v>
      </c>
      <c r="C12" s="3" t="s">
        <v>120</v>
      </c>
      <c r="D12">
        <v>1234582148</v>
      </c>
    </row>
    <row r="13" spans="1:4" x14ac:dyDescent="0.35">
      <c r="A13">
        <v>4</v>
      </c>
      <c r="B13" s="3" t="s">
        <v>121</v>
      </c>
      <c r="C13" s="3" t="s">
        <v>122</v>
      </c>
      <c r="D13">
        <v>1234582148</v>
      </c>
    </row>
    <row r="14" spans="1:4" x14ac:dyDescent="0.35">
      <c r="A14">
        <v>5</v>
      </c>
      <c r="B14" s="3" t="s">
        <v>123</v>
      </c>
      <c r="C14" s="3" t="s">
        <v>124</v>
      </c>
      <c r="D14">
        <v>1234582148</v>
      </c>
    </row>
    <row r="15" spans="1:4" x14ac:dyDescent="0.35">
      <c r="A15">
        <v>6</v>
      </c>
      <c r="B15" s="3" t="s">
        <v>125</v>
      </c>
      <c r="C15" s="3" t="s">
        <v>126</v>
      </c>
      <c r="D15">
        <v>1234582148</v>
      </c>
    </row>
    <row r="16" spans="1:4" x14ac:dyDescent="0.35">
      <c r="A16">
        <v>7</v>
      </c>
      <c r="B16" s="3" t="s">
        <v>127</v>
      </c>
      <c r="C16" s="3" t="s">
        <v>128</v>
      </c>
      <c r="D16">
        <v>1234582148</v>
      </c>
    </row>
    <row r="17" spans="1:4" x14ac:dyDescent="0.35">
      <c r="A17">
        <v>8</v>
      </c>
      <c r="B17" s="3" t="s">
        <v>129</v>
      </c>
      <c r="C17" s="3" t="s">
        <v>130</v>
      </c>
      <c r="D17">
        <v>1234582148</v>
      </c>
    </row>
    <row r="18" spans="1:4" x14ac:dyDescent="0.35">
      <c r="A18">
        <v>9</v>
      </c>
      <c r="B18" s="3" t="s">
        <v>131</v>
      </c>
      <c r="C18" s="3" t="s">
        <v>132</v>
      </c>
      <c r="D18">
        <v>1234582148</v>
      </c>
    </row>
    <row r="19" spans="1:4" x14ac:dyDescent="0.35">
      <c r="A19">
        <v>10</v>
      </c>
      <c r="B19" s="3" t="s">
        <v>133</v>
      </c>
      <c r="C19" s="3" t="s">
        <v>134</v>
      </c>
      <c r="D19">
        <v>1234582148</v>
      </c>
    </row>
    <row r="20" spans="1:4" x14ac:dyDescent="0.35">
      <c r="A20">
        <v>11</v>
      </c>
      <c r="B20" s="3" t="s">
        <v>135</v>
      </c>
      <c r="C20" s="3" t="s">
        <v>136</v>
      </c>
      <c r="D20">
        <v>1234582148</v>
      </c>
    </row>
    <row r="21" spans="1:4" x14ac:dyDescent="0.35">
      <c r="A21">
        <v>12</v>
      </c>
      <c r="B21" s="3" t="s">
        <v>137</v>
      </c>
      <c r="C21" s="3" t="s">
        <v>138</v>
      </c>
      <c r="D21">
        <v>1234582148</v>
      </c>
    </row>
    <row r="22" spans="1:4" x14ac:dyDescent="0.35">
      <c r="A22">
        <v>13</v>
      </c>
      <c r="B22" s="3" t="s">
        <v>139</v>
      </c>
      <c r="C22" s="3" t="s">
        <v>140</v>
      </c>
      <c r="D22">
        <v>1234582148</v>
      </c>
    </row>
    <row r="23" spans="1:4" x14ac:dyDescent="0.35">
      <c r="A23">
        <v>14</v>
      </c>
      <c r="B23" s="3" t="s">
        <v>141</v>
      </c>
      <c r="C23" s="3" t="s">
        <v>142</v>
      </c>
      <c r="D23">
        <v>1234582148</v>
      </c>
    </row>
    <row r="24" spans="1:4" x14ac:dyDescent="0.35">
      <c r="A24">
        <v>15</v>
      </c>
      <c r="B24" s="3" t="s">
        <v>143</v>
      </c>
      <c r="C24" s="3" t="s">
        <v>144</v>
      </c>
      <c r="D24">
        <v>1234582148</v>
      </c>
    </row>
    <row r="25" spans="1:4" x14ac:dyDescent="0.35">
      <c r="A25">
        <v>16</v>
      </c>
      <c r="B25" s="3" t="s">
        <v>145</v>
      </c>
      <c r="C25" s="3" t="s">
        <v>146</v>
      </c>
      <c r="D25">
        <v>1234582148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1234582148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1234582148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1234582148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1234582148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1234582148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1234582148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zoomScale="80" zoomScaleNormal="80" workbookViewId="0">
      <selection sqref="A1:N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20230610100015</v>
      </c>
      <c r="C5" t="s">
        <v>78</v>
      </c>
      <c r="D5">
        <v>151743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20240610110001</v>
      </c>
      <c r="C6" t="s">
        <v>79</v>
      </c>
      <c r="D6">
        <v>157660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20240610110002</v>
      </c>
      <c r="C7" t="s">
        <v>80</v>
      </c>
      <c r="D7">
        <v>157661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78</v>
      </c>
      <c r="M7">
        <f>G7*Komponen!C10 + H7*Komponen!C11 + I7*Komponen!C12 + J7*Komponen!C13 + K7*Komponen!C14 + L7*Komponen!C15</f>
        <v>79.400000000000006</v>
      </c>
      <c r="N7" t="str">
        <f t="shared" si="0"/>
        <v>A-</v>
      </c>
    </row>
    <row r="8" spans="1:14" x14ac:dyDescent="0.35">
      <c r="A8">
        <v>4</v>
      </c>
      <c r="B8">
        <v>20240610110003</v>
      </c>
      <c r="C8" t="s">
        <v>81</v>
      </c>
      <c r="D8">
        <v>157662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70</v>
      </c>
      <c r="L8" s="3">
        <v>78</v>
      </c>
      <c r="M8">
        <f>G8*Komponen!C10 + H8*Komponen!C11 + I8*Komponen!C12 + J8*Komponen!C13 + K8*Komponen!C14 + L8*Komponen!C15</f>
        <v>76.400000000000006</v>
      </c>
      <c r="N8" t="str">
        <f t="shared" si="0"/>
        <v>A-</v>
      </c>
    </row>
    <row r="9" spans="1:14" x14ac:dyDescent="0.35">
      <c r="A9">
        <v>5</v>
      </c>
      <c r="B9">
        <v>20240610110004</v>
      </c>
      <c r="C9" t="s">
        <v>82</v>
      </c>
      <c r="D9">
        <v>157663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60</v>
      </c>
      <c r="L9" s="3">
        <v>55</v>
      </c>
      <c r="M9">
        <f>G9*Komponen!C10 + H9*Komponen!C11 + I9*Komponen!C12 + J9*Komponen!C13 + K9*Komponen!C14 + L9*Komponen!C15</f>
        <v>66.5</v>
      </c>
      <c r="N9" t="str">
        <f t="shared" si="0"/>
        <v>B</v>
      </c>
    </row>
    <row r="10" spans="1:14" x14ac:dyDescent="0.35">
      <c r="A10">
        <v>6</v>
      </c>
      <c r="B10">
        <v>20240610110005</v>
      </c>
      <c r="C10" t="s">
        <v>83</v>
      </c>
      <c r="D10">
        <v>157664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70</v>
      </c>
      <c r="L10" s="3">
        <v>75</v>
      </c>
      <c r="M10">
        <f>G10*Komponen!C10 + H10*Komponen!C11 + I10*Komponen!C12 + J10*Komponen!C13 + K10*Komponen!C14 + L10*Komponen!C15</f>
        <v>75.5</v>
      </c>
      <c r="N10" t="str">
        <f t="shared" si="0"/>
        <v>A-</v>
      </c>
    </row>
    <row r="11" spans="1:14" x14ac:dyDescent="0.35">
      <c r="A11">
        <v>7</v>
      </c>
      <c r="B11">
        <v>20240610110006</v>
      </c>
      <c r="C11" t="s">
        <v>84</v>
      </c>
      <c r="D11">
        <v>157665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70</v>
      </c>
      <c r="L11" s="3">
        <v>78</v>
      </c>
      <c r="M11">
        <f>G11*Komponen!C10 + H11*Komponen!C11 + I11*Komponen!C12 + J11*Komponen!C13 + K11*Komponen!C14 + L11*Komponen!C15</f>
        <v>76.400000000000006</v>
      </c>
      <c r="N11" t="str">
        <f t="shared" si="0"/>
        <v>A-</v>
      </c>
    </row>
    <row r="12" spans="1:14" x14ac:dyDescent="0.35">
      <c r="A12">
        <v>8</v>
      </c>
      <c r="B12">
        <v>20240610110007</v>
      </c>
      <c r="C12" t="s">
        <v>85</v>
      </c>
      <c r="D12">
        <v>157666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70</v>
      </c>
      <c r="L12" s="3">
        <v>75</v>
      </c>
      <c r="M12">
        <f>G12*Komponen!C10 + H12*Komponen!C11 + I12*Komponen!C12 + J12*Komponen!C13 + K12*Komponen!C14 + L12*Komponen!C15</f>
        <v>75.5</v>
      </c>
      <c r="N12" t="str">
        <f t="shared" si="0"/>
        <v>A-</v>
      </c>
    </row>
    <row r="13" spans="1:14" x14ac:dyDescent="0.35">
      <c r="A13">
        <v>9</v>
      </c>
      <c r="B13">
        <v>20240610110008</v>
      </c>
      <c r="C13" t="s">
        <v>86</v>
      </c>
      <c r="D13">
        <v>157667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70</v>
      </c>
      <c r="L13" s="3">
        <v>80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35">
      <c r="A14">
        <v>10</v>
      </c>
      <c r="B14">
        <v>20240610110009</v>
      </c>
      <c r="C14" t="s">
        <v>87</v>
      </c>
      <c r="D14">
        <v>157668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70</v>
      </c>
      <c r="L14" s="3">
        <v>60</v>
      </c>
      <c r="M14">
        <f>G14*Komponen!C10 + H14*Komponen!C11 + I14*Komponen!C12 + J14*Komponen!C13 + K14*Komponen!C14 + L14*Komponen!C15</f>
        <v>71</v>
      </c>
      <c r="N14" t="str">
        <f t="shared" si="0"/>
        <v>B+</v>
      </c>
    </row>
    <row r="15" spans="1:14" x14ac:dyDescent="0.35">
      <c r="A15">
        <v>11</v>
      </c>
      <c r="B15">
        <v>20240610110010</v>
      </c>
      <c r="C15" t="s">
        <v>88</v>
      </c>
      <c r="D15">
        <v>157669</v>
      </c>
      <c r="E15" t="s">
        <v>1</v>
      </c>
      <c r="F15" t="s">
        <v>3</v>
      </c>
      <c r="G15" s="3">
        <v>40</v>
      </c>
      <c r="H15" s="3"/>
      <c r="I15" s="3">
        <v>40</v>
      </c>
      <c r="J15" s="3">
        <v>80</v>
      </c>
      <c r="K15" s="3">
        <v>50</v>
      </c>
      <c r="L15" s="3">
        <v>55</v>
      </c>
      <c r="M15">
        <f>G15*Komponen!C10 + H15*Komponen!C11 + I15*Komponen!C12 + J15*Komponen!C13 + K15*Komponen!C14 + L15*Komponen!C15</f>
        <v>51.5</v>
      </c>
      <c r="N15" t="str">
        <f t="shared" si="0"/>
        <v>C</v>
      </c>
    </row>
    <row r="16" spans="1:14" x14ac:dyDescent="0.35">
      <c r="A16">
        <v>12</v>
      </c>
      <c r="B16">
        <v>20240610110011</v>
      </c>
      <c r="C16" t="s">
        <v>89</v>
      </c>
      <c r="D16">
        <v>157670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70</v>
      </c>
      <c r="L16" s="3">
        <v>65</v>
      </c>
      <c r="M16">
        <f>G16*Komponen!C10 + H16*Komponen!C11 + I16*Komponen!C12 + J16*Komponen!C13 + K16*Komponen!C14 + L16*Komponen!C15</f>
        <v>72.5</v>
      </c>
      <c r="N16" t="str">
        <f t="shared" si="0"/>
        <v>B+</v>
      </c>
    </row>
    <row r="17" spans="1:14" x14ac:dyDescent="0.35">
      <c r="A17">
        <v>13</v>
      </c>
      <c r="B17">
        <v>20240610110012</v>
      </c>
      <c r="C17" t="s">
        <v>90</v>
      </c>
      <c r="D17">
        <v>157671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70</v>
      </c>
      <c r="L17" s="3">
        <v>78</v>
      </c>
      <c r="M17">
        <f>G17*Komponen!C10 + H17*Komponen!C11 + I17*Komponen!C12 + J17*Komponen!C13 + K17*Komponen!C14 + L17*Komponen!C15</f>
        <v>76.400000000000006</v>
      </c>
      <c r="N17" t="str">
        <f t="shared" si="0"/>
        <v>A-</v>
      </c>
    </row>
    <row r="18" spans="1:14" x14ac:dyDescent="0.35">
      <c r="A18">
        <v>14</v>
      </c>
      <c r="B18">
        <v>20240610110013</v>
      </c>
      <c r="C18" t="s">
        <v>91</v>
      </c>
      <c r="D18">
        <v>157672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70</v>
      </c>
      <c r="M18">
        <f>G18*Komponen!C10 + H18*Komponen!C11 + I18*Komponen!C12 + J18*Komponen!C13 + K18*Komponen!C14 + L18*Komponen!C15</f>
        <v>77</v>
      </c>
      <c r="N18" t="str">
        <f t="shared" si="0"/>
        <v>A-</v>
      </c>
    </row>
    <row r="19" spans="1:14" x14ac:dyDescent="0.35">
      <c r="A19">
        <v>15</v>
      </c>
      <c r="B19">
        <v>20240610110014</v>
      </c>
      <c r="C19" t="s">
        <v>92</v>
      </c>
      <c r="D19">
        <v>157673</v>
      </c>
      <c r="E19" t="s">
        <v>1</v>
      </c>
      <c r="F19" t="s">
        <v>3</v>
      </c>
      <c r="G19" s="3">
        <v>50</v>
      </c>
      <c r="H19" s="3"/>
      <c r="I19" s="3">
        <v>50</v>
      </c>
      <c r="J19" s="3">
        <v>80</v>
      </c>
      <c r="K19" s="3">
        <v>60</v>
      </c>
      <c r="L19" s="3">
        <v>60</v>
      </c>
      <c r="M19">
        <f>G19*Komponen!C10 + H19*Komponen!C11 + I19*Komponen!C12 + J19*Komponen!C13 + K19*Komponen!C14 + L19*Komponen!C15</f>
        <v>59</v>
      </c>
      <c r="N19" t="str">
        <f t="shared" si="0"/>
        <v>C+</v>
      </c>
    </row>
    <row r="20" spans="1:14" x14ac:dyDescent="0.35">
      <c r="A20">
        <v>16</v>
      </c>
      <c r="B20">
        <v>20240610110015</v>
      </c>
      <c r="C20" t="s">
        <v>93</v>
      </c>
      <c r="D20">
        <v>157674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70</v>
      </c>
      <c r="L20" s="3">
        <v>78</v>
      </c>
      <c r="M20">
        <f>G20*Komponen!C10 + H20*Komponen!C11 + I20*Komponen!C12 + J20*Komponen!C13 + K20*Komponen!C14 + L20*Komponen!C15</f>
        <v>76.400000000000006</v>
      </c>
      <c r="N20" t="str">
        <f t="shared" si="0"/>
        <v>A-</v>
      </c>
    </row>
    <row r="21" spans="1:14" x14ac:dyDescent="0.35">
      <c r="A21">
        <v>17</v>
      </c>
      <c r="B21">
        <v>20240610110016</v>
      </c>
      <c r="C21" t="s">
        <v>94</v>
      </c>
      <c r="D21">
        <v>157675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70</v>
      </c>
      <c r="L21" s="3">
        <v>80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35">
      <c r="A22">
        <v>18</v>
      </c>
      <c r="B22">
        <v>20240610110017</v>
      </c>
      <c r="C22" t="s">
        <v>95</v>
      </c>
      <c r="D22">
        <v>157676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35">
      <c r="A23">
        <v>19</v>
      </c>
      <c r="B23">
        <v>20240610110018</v>
      </c>
      <c r="C23" t="s">
        <v>96</v>
      </c>
      <c r="D23">
        <v>157677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70</v>
      </c>
      <c r="L23" s="3">
        <v>82</v>
      </c>
      <c r="M23">
        <f>G23*Komponen!C10 + H23*Komponen!C11 + I23*Komponen!C12 + J23*Komponen!C13 + K23*Komponen!C14 + L23*Komponen!C15</f>
        <v>77.599999999999994</v>
      </c>
      <c r="N23" t="str">
        <f t="shared" si="0"/>
        <v>A-</v>
      </c>
    </row>
    <row r="24" spans="1:14" x14ac:dyDescent="0.35">
      <c r="A24">
        <v>20</v>
      </c>
      <c r="B24">
        <v>20240610110019</v>
      </c>
      <c r="C24" t="s">
        <v>97</v>
      </c>
      <c r="D24">
        <v>157678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74</v>
      </c>
      <c r="N24" t="str">
        <f t="shared" si="0"/>
        <v>B+</v>
      </c>
    </row>
    <row r="25" spans="1:14" x14ac:dyDescent="0.35">
      <c r="A25">
        <v>21</v>
      </c>
      <c r="B25">
        <v>20240610110020</v>
      </c>
      <c r="C25" t="s">
        <v>98</v>
      </c>
      <c r="D25">
        <v>157679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70</v>
      </c>
      <c r="L25" s="3">
        <v>82</v>
      </c>
      <c r="M25">
        <f>G25*Komponen!C10 + H25*Komponen!C11 + I25*Komponen!C12 + J25*Komponen!C13 + K25*Komponen!C14 + L25*Komponen!C15</f>
        <v>77.599999999999994</v>
      </c>
      <c r="N25" t="str">
        <f t="shared" si="0"/>
        <v>A-</v>
      </c>
    </row>
    <row r="26" spans="1:14" x14ac:dyDescent="0.35">
      <c r="A26">
        <v>22</v>
      </c>
      <c r="B26">
        <v>20240610110021</v>
      </c>
      <c r="C26" t="s">
        <v>99</v>
      </c>
      <c r="D26">
        <v>157680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20240610110022</v>
      </c>
      <c r="C27" t="s">
        <v>100</v>
      </c>
      <c r="D27">
        <v>157681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70</v>
      </c>
      <c r="M27">
        <f>G27*Komponen!C10 + H27*Komponen!C11 + I27*Komponen!C12 + J27*Komponen!C13 + K27*Komponen!C14 + L27*Komponen!C15</f>
        <v>77</v>
      </c>
      <c r="N27" t="str">
        <f t="shared" si="0"/>
        <v>A-</v>
      </c>
    </row>
    <row r="28" spans="1:14" x14ac:dyDescent="0.35">
      <c r="A28">
        <v>24</v>
      </c>
      <c r="B28">
        <v>20240610110023</v>
      </c>
      <c r="C28" t="s">
        <v>101</v>
      </c>
      <c r="D28">
        <v>157682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75</v>
      </c>
      <c r="M28">
        <f>G28*Komponen!C10 + H28*Komponen!C11 + I28*Komponen!C12 + J28*Komponen!C13 + K28*Komponen!C14 + L28*Komponen!C15</f>
        <v>78.5</v>
      </c>
      <c r="N28" t="str">
        <f t="shared" si="0"/>
        <v>A-</v>
      </c>
    </row>
    <row r="29" spans="1:14" x14ac:dyDescent="0.35">
      <c r="A29">
        <v>25</v>
      </c>
      <c r="B29">
        <v>20240610110024</v>
      </c>
      <c r="C29" t="s">
        <v>102</v>
      </c>
      <c r="D29">
        <v>157683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70</v>
      </c>
      <c r="L29" s="3">
        <v>80</v>
      </c>
      <c r="M29">
        <f>G29*Komponen!C10 + H29*Komponen!C11 + I29*Komponen!C12 + J29*Komponen!C13 + K29*Komponen!C14 + L29*Komponen!C15</f>
        <v>77</v>
      </c>
      <c r="N29" t="str">
        <f t="shared" si="0"/>
        <v>A-</v>
      </c>
    </row>
    <row r="30" spans="1:14" x14ac:dyDescent="0.35">
      <c r="A30">
        <v>26</v>
      </c>
      <c r="B30">
        <v>20240610110025</v>
      </c>
      <c r="C30" t="s">
        <v>103</v>
      </c>
      <c r="D30">
        <v>157684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70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35">
      <c r="A31">
        <v>27</v>
      </c>
      <c r="B31">
        <v>20240610110026</v>
      </c>
      <c r="C31" t="s">
        <v>104</v>
      </c>
      <c r="D31">
        <v>157685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75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 x14ac:dyDescent="0.35">
      <c r="A32">
        <v>28</v>
      </c>
      <c r="B32">
        <v>20240610110027</v>
      </c>
      <c r="C32" t="s">
        <v>105</v>
      </c>
      <c r="D32">
        <v>157686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70</v>
      </c>
      <c r="L32" s="3">
        <v>82</v>
      </c>
      <c r="M32">
        <f>G32*Komponen!C10 + H32*Komponen!C11 + I32*Komponen!C12 + J32*Komponen!C13 + K32*Komponen!C14 + L32*Komponen!C15</f>
        <v>77.599999999999994</v>
      </c>
      <c r="N32" t="str">
        <f t="shared" si="0"/>
        <v>A-</v>
      </c>
    </row>
    <row r="33" spans="1:14" x14ac:dyDescent="0.35">
      <c r="A33">
        <v>29</v>
      </c>
      <c r="B33">
        <v>20240610110028</v>
      </c>
      <c r="C33" t="s">
        <v>106</v>
      </c>
      <c r="D33">
        <v>157687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70</v>
      </c>
      <c r="M33">
        <f>G33*Komponen!C10 + H33*Komponen!C11 + I33*Komponen!C12 + J33*Komponen!C13 + K33*Komponen!C14 + L33*Komponen!C15</f>
        <v>77</v>
      </c>
      <c r="N33" t="str">
        <f t="shared" si="0"/>
        <v>A-</v>
      </c>
    </row>
    <row r="34" spans="1:14" x14ac:dyDescent="0.35">
      <c r="A34">
        <v>30</v>
      </c>
      <c r="B34">
        <v>20240610110132</v>
      </c>
      <c r="C34" t="s">
        <v>107</v>
      </c>
      <c r="D34">
        <v>157789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70</v>
      </c>
      <c r="L34" s="3">
        <v>80</v>
      </c>
      <c r="M34">
        <f>G34*Komponen!C10 + H34*Komponen!C11 + I34*Komponen!C12 + J34*Komponen!C13 + K34*Komponen!C14 + L34*Komponen!C15</f>
        <v>77</v>
      </c>
      <c r="N34" t="str">
        <f t="shared" si="0"/>
        <v>A-</v>
      </c>
    </row>
    <row r="35" spans="1:14" x14ac:dyDescent="0.35">
      <c r="A35">
        <v>31</v>
      </c>
      <c r="B35">
        <v>20240610110133</v>
      </c>
      <c r="C35" t="s">
        <v>108</v>
      </c>
      <c r="D35">
        <v>157790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70</v>
      </c>
      <c r="L35" s="3">
        <v>80</v>
      </c>
      <c r="M35">
        <f>G35*Komponen!C10 + H35*Komponen!C11 + I35*Komponen!C12 + J35*Komponen!C13 + K35*Komponen!C14 + L35*Komponen!C15</f>
        <v>77</v>
      </c>
      <c r="N35" t="str">
        <f t="shared" si="0"/>
        <v>A-</v>
      </c>
    </row>
    <row r="36" spans="1:14" x14ac:dyDescent="0.35">
      <c r="A36">
        <v>32</v>
      </c>
      <c r="B36">
        <v>20240610110156</v>
      </c>
      <c r="C36" t="s">
        <v>109</v>
      </c>
      <c r="D36">
        <v>157813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70</v>
      </c>
      <c r="L36" s="3">
        <v>70</v>
      </c>
      <c r="M36">
        <f>G36*Komponen!C10 + H36*Komponen!C11 + I36*Komponen!C12 + J36*Komponen!C13 + K36*Komponen!C14 + L36*Komponen!C15</f>
        <v>74</v>
      </c>
      <c r="N36" t="str">
        <f t="shared" si="0"/>
        <v>B+</v>
      </c>
    </row>
    <row r="37" spans="1:14" x14ac:dyDescent="0.35">
      <c r="A37">
        <v>33</v>
      </c>
      <c r="B37">
        <v>20240610110161</v>
      </c>
      <c r="C37" t="s">
        <v>110</v>
      </c>
      <c r="D37">
        <v>157818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70</v>
      </c>
      <c r="L37" s="3">
        <v>70</v>
      </c>
      <c r="M37">
        <f>G37*Komponen!C10 + H37*Komponen!C11 + I37*Komponen!C12 + J37*Komponen!C13 + K37*Komponen!C14 + L37*Komponen!C15</f>
        <v>74</v>
      </c>
      <c r="N37" t="str">
        <f t="shared" si="0"/>
        <v>B+</v>
      </c>
    </row>
    <row r="38" spans="1:14" x14ac:dyDescent="0.35">
      <c r="A38">
        <v>34</v>
      </c>
      <c r="B38">
        <v>20240610110167</v>
      </c>
      <c r="C38" t="s">
        <v>111</v>
      </c>
      <c r="D38">
        <v>157824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70</v>
      </c>
      <c r="L38" s="3">
        <v>80</v>
      </c>
      <c r="M38">
        <f>G38*Komponen!C10 + H38*Komponen!C11 + I38*Komponen!C12 + J38*Komponen!C13 + K38*Komponen!C14 + L38*Komponen!C15</f>
        <v>77</v>
      </c>
      <c r="N38" t="str">
        <f t="shared" si="0"/>
        <v>A-</v>
      </c>
    </row>
    <row r="39" spans="1:14" x14ac:dyDescent="0.35">
      <c r="A39">
        <v>35</v>
      </c>
      <c r="B39">
        <v>20240610110168</v>
      </c>
      <c r="C39" t="s">
        <v>112</v>
      </c>
      <c r="D39">
        <v>157825</v>
      </c>
      <c r="E39" t="s">
        <v>1</v>
      </c>
      <c r="F39" t="s">
        <v>3</v>
      </c>
      <c r="G39" s="3">
        <v>80</v>
      </c>
      <c r="H39" s="3"/>
      <c r="I39" s="3">
        <v>80</v>
      </c>
      <c r="J39" s="3">
        <v>80</v>
      </c>
      <c r="K39" s="3">
        <v>70</v>
      </c>
      <c r="L39" s="3">
        <v>60</v>
      </c>
      <c r="M39">
        <f>G39*Komponen!C10 + H39*Komponen!C11 + I39*Komponen!C12 + J39*Komponen!C13 + K39*Komponen!C14 + L39*Komponen!C15</f>
        <v>71</v>
      </c>
      <c r="N39" t="str">
        <f t="shared" si="0"/>
        <v>B+</v>
      </c>
    </row>
    <row r="40" spans="1:14" x14ac:dyDescent="0.35">
      <c r="A40">
        <v>36</v>
      </c>
      <c r="B40">
        <v>20240610110170</v>
      </c>
      <c r="C40" t="s">
        <v>113</v>
      </c>
      <c r="D40">
        <v>157827</v>
      </c>
      <c r="E40" t="s">
        <v>1</v>
      </c>
      <c r="F40" t="s">
        <v>3</v>
      </c>
      <c r="G40" s="3">
        <v>60</v>
      </c>
      <c r="H40" s="3"/>
      <c r="I40" s="3">
        <v>60</v>
      </c>
      <c r="J40" s="3">
        <v>80</v>
      </c>
      <c r="K40" s="3">
        <v>60</v>
      </c>
      <c r="L40" s="3">
        <v>60</v>
      </c>
      <c r="M40">
        <f>G40*Komponen!C10 + H40*Komponen!C11 + I40*Komponen!C12 + J40*Komponen!C13 + K40*Komponen!C14 + L40*Komponen!C15</f>
        <v>62</v>
      </c>
      <c r="N40" t="str">
        <f t="shared" si="0"/>
        <v>B-</v>
      </c>
    </row>
    <row r="41" spans="1:14" x14ac:dyDescent="0.35">
      <c r="A41">
        <v>37</v>
      </c>
      <c r="B41">
        <v>20240610111012</v>
      </c>
      <c r="C41" t="s">
        <v>114</v>
      </c>
      <c r="D41">
        <v>159064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70</v>
      </c>
      <c r="L41" s="3">
        <v>75</v>
      </c>
      <c r="M41">
        <f>G41*Komponen!C10 + H41*Komponen!C11 + I41*Komponen!C12 + J41*Komponen!C13 + K41*Komponen!C14 + L41*Komponen!C15</f>
        <v>75.5</v>
      </c>
      <c r="N4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Fitriani amalia</cp:lastModifiedBy>
  <dcterms:created xsi:type="dcterms:W3CDTF">2025-01-20T02:12:41Z</dcterms:created>
  <dcterms:modified xsi:type="dcterms:W3CDTF">2025-01-29T03:42:12Z</dcterms:modified>
  <cp:category>nilai</cp:category>
</cp:coreProperties>
</file>