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5\nilai ganjil khusus bkd 2025\"/>
    </mc:Choice>
  </mc:AlternateContent>
  <xr:revisionPtr revIDLastSave="0" documentId="13_ncr:1_{E32D1FE9-09A9-4C40-995D-AE5E4B67B3F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4" l="1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<sst xmlns="http://schemas.openxmlformats.org/spreadsheetml/2006/main" count="256" uniqueCount="154">
  <si>
    <t>KODE MK</t>
  </si>
  <si>
    <t>F1A2A20R</t>
  </si>
  <si>
    <t>NAMA MK</t>
  </si>
  <si>
    <t>HUKUM ADMINISTRASI NEGARA (HAN)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</si>
  <si>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</si>
  <si>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</si>
  <si>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</si>
  <si>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</si>
  <si>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</si>
  <si>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</si>
  <si>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</si>
  <si>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</si>
  <si>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FITRIANI AMALIA,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</si>
  <si>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</si>
  <si>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</si>
  <si>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</si>
  <si>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</si>
  <si>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</si>
  <si>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</si>
  <si>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</si>
  <si>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</si>
  <si>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</si>
  <si>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</si>
  <si>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</si>
  <si>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</si>
  <si>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</si>
  <si>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</si>
  <si>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</si>
  <si>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</si>
  <si>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</si>
  <si>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</si>
  <si>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</si>
  <si>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</si>
  <si>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</si>
  <si>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</si>
  <si>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</si>
  <si>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</si>
  <si>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</si>
  <si>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</si>
  <si>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</si>
  <si>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</si>
  <si>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</si>
  <si>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</si>
  <si>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</si>
  <si>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</si>
  <si>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</si>
  <si>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</si>
  <si>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</si>
  <si>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</si>
  <si>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</si>
  <si>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</si>
  <si>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</si>
  <si>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</si>
  <si>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</si>
  <si>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</si>
  <si>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</si>
  <si>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</si>
  <si>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</si>
  <si>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</si>
  <si>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</si>
  <si>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</si>
  <si>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</si>
  <si>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</si>
  <si>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</si>
  <si>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</si>
  <si>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</si>
  <si>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</si>
  <si>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</si>
  <si>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(HAN) (F1A2A20R)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</si>
  <si>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</si>
  <si>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</si>
  <si>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</si>
  <si>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</si>
  <si>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</si>
  <si>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</si>
  <si>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</si>
  <si>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</si>
  <si>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</si>
  <si>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</si>
  <si>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</si>
  <si>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2022F1A012</t>
  </si>
  <si>
    <t>AJNI JULKARNAIN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</si>
  <si>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</si>
  <si>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</si>
  <si>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</si>
  <si>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</si>
  <si>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</si>
  <si>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</si>
  <si>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</si>
  <si>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</si>
  <si>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</si>
  <si>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</si>
  <si>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</si>
  <si>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</si>
  <si>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</si>
  <si>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</si>
  <si>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</si>
  <si>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</si>
  <si>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</si>
  <si>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</si>
  <si>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</si>
  <si>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</si>
  <si>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</si>
  <si>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</si>
  <si>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</si>
  <si>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</si>
  <si>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</si>
  <si>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</si>
  <si>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</si>
  <si>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</si>
  <si>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</si>
  <si>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</si>
  <si>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</si>
  <si>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</si>
  <si>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</si>
  <si>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</si>
  <si>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</si>
  <si>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</si>
  <si>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</si>
  <si>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</si>
  <si>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CAHYANI AULIA SALSABIL</t>
  </si>
  <si>
    <t>AZZAM FURQON</t>
  </si>
  <si>
    <t>Kontrak Perkuliahan, Penjelasan RPS, Sistem Penilaian</t>
  </si>
  <si>
    <t>Lecture Contract, Explanation of RPS, Assessment System</t>
  </si>
  <si>
    <t>Konsep, Sumber Hukum dan Dasar Hukum</t>
  </si>
  <si>
    <t>Concepts, Legal Sources and Legal Basis</t>
  </si>
  <si>
    <t>Sumber Hukum Formal HAN</t>
  </si>
  <si>
    <t>Sources of HAN Formal Law</t>
  </si>
  <si>
    <t>Asas-Asas Umum Pemerimtahan Yang Baik (AAUPB)</t>
  </si>
  <si>
    <t>General Principles of Good Government (AAUPB)</t>
  </si>
  <si>
    <t>Macam-Macam AAUPB di Indonesia</t>
  </si>
  <si>
    <t>Types of AAUPB in Indonesia</t>
  </si>
  <si>
    <t>Organisasi Pemerintahan</t>
  </si>
  <si>
    <t>Government Organization</t>
  </si>
  <si>
    <t>Organisasi Pemerintahan Daerah</t>
  </si>
  <si>
    <t>Regional Government Organization</t>
  </si>
  <si>
    <t>Ujian Tengah Semester</t>
  </si>
  <si>
    <t>Midterm exam</t>
  </si>
  <si>
    <t>Kedudukan Hukum Pemerimtah Dalam Hukum Publik dan Hukum Privat</t>
  </si>
  <si>
    <t>The Legal Position of the Government in Public Law and Private Law</t>
  </si>
  <si>
    <t>Konsep Perbuatan Pemeritah Dalam Hukum Publik dan Privat</t>
  </si>
  <si>
    <t>The Concept of Government Actions in Public and Private Law</t>
  </si>
  <si>
    <t>Peraturan, Keputusan dan Peraturan Kebijakan</t>
  </si>
  <si>
    <t>Regulations, Decisions and Policy Regulations</t>
  </si>
  <si>
    <t>Konsep Freis Ermessen dan Descretion</t>
  </si>
  <si>
    <t>Freis Ermessen and Descretion Concepts</t>
  </si>
  <si>
    <t>Konsep Perlindungan Hukum Dalam Hukum Publik dan Hukum Privat</t>
  </si>
  <si>
    <t>The Concept of Legal Protection in Public Law and Private Law</t>
  </si>
  <si>
    <t>Konsep Sanksi Dalam Hukum Administrasi Negara</t>
  </si>
  <si>
    <t>The Concept of Sanctions in State Administrative Law</t>
  </si>
  <si>
    <t>Konsep Pengadilan Tata Usaha Negara</t>
  </si>
  <si>
    <t>Concept of State Administrative Court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</si>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</sst>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9" sqref="C2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122</v>
      </c>
      <c r="C10" s="3" t="s">
        <v>123</v>
      </c>
      <c r="D10">
        <v>1234582230</v>
      </c>
    </row>
    <row r="11" spans="1:4" x14ac:dyDescent="0.35">
      <c r="A11">
        <v>2</v>
      </c>
      <c r="B11" s="3" t="s">
        <v>124</v>
      </c>
      <c r="C11" s="3" t="s">
        <v>125</v>
      </c>
      <c r="D11">
        <v>1234582230</v>
      </c>
    </row>
    <row r="12" spans="1:4" x14ac:dyDescent="0.35">
      <c r="A12">
        <v>3</v>
      </c>
      <c r="B12" s="3" t="s">
        <v>126</v>
      </c>
      <c r="C12" s="3" t="s">
        <v>127</v>
      </c>
      <c r="D12">
        <v>1234582230</v>
      </c>
    </row>
    <row r="13" spans="1:4" x14ac:dyDescent="0.35">
      <c r="A13">
        <v>4</v>
      </c>
      <c r="B13" s="3" t="s">
        <v>128</v>
      </c>
      <c r="C13" s="3" t="s">
        <v>129</v>
      </c>
      <c r="D13">
        <v>1234582230</v>
      </c>
    </row>
    <row r="14" spans="1:4" x14ac:dyDescent="0.35">
      <c r="A14">
        <v>5</v>
      </c>
      <c r="B14" s="3" t="s">
        <v>130</v>
      </c>
      <c r="C14" s="3" t="s">
        <v>131</v>
      </c>
      <c r="D14">
        <v>1234582230</v>
      </c>
    </row>
    <row r="15" spans="1:4" x14ac:dyDescent="0.35">
      <c r="A15">
        <v>6</v>
      </c>
      <c r="B15" s="3" t="s">
        <v>132</v>
      </c>
      <c r="C15" s="3" t="s">
        <v>133</v>
      </c>
      <c r="D15">
        <v>1234582230</v>
      </c>
    </row>
    <row r="16" spans="1:4" x14ac:dyDescent="0.35">
      <c r="A16">
        <v>7</v>
      </c>
      <c r="B16" s="3" t="s">
        <v>134</v>
      </c>
      <c r="C16" s="3" t="s">
        <v>135</v>
      </c>
      <c r="D16">
        <v>1234582230</v>
      </c>
    </row>
    <row r="17" spans="1:4" x14ac:dyDescent="0.35">
      <c r="A17">
        <v>8</v>
      </c>
      <c r="B17" s="3" t="s">
        <v>136</v>
      </c>
      <c r="C17" s="3" t="s">
        <v>137</v>
      </c>
      <c r="D17">
        <v>1234582230</v>
      </c>
    </row>
    <row r="18" spans="1:4" x14ac:dyDescent="0.35">
      <c r="A18">
        <v>9</v>
      </c>
      <c r="B18" s="3" t="s">
        <v>138</v>
      </c>
      <c r="C18" s="3" t="s">
        <v>139</v>
      </c>
      <c r="D18">
        <v>1234582230</v>
      </c>
    </row>
    <row r="19" spans="1:4" x14ac:dyDescent="0.35">
      <c r="A19">
        <v>10</v>
      </c>
      <c r="B19" s="3" t="s">
        <v>140</v>
      </c>
      <c r="C19" s="3" t="s">
        <v>141</v>
      </c>
      <c r="D19">
        <v>1234582230</v>
      </c>
    </row>
    <row r="20" spans="1:4" x14ac:dyDescent="0.35">
      <c r="A20">
        <v>11</v>
      </c>
      <c r="B20" s="3" t="s">
        <v>142</v>
      </c>
      <c r="C20" s="3" t="s">
        <v>143</v>
      </c>
      <c r="D20">
        <v>1234582230</v>
      </c>
    </row>
    <row r="21" spans="1:4" x14ac:dyDescent="0.35">
      <c r="A21">
        <v>12</v>
      </c>
      <c r="B21" s="3" t="s">
        <v>144</v>
      </c>
      <c r="C21" s="3" t="s">
        <v>145</v>
      </c>
      <c r="D21">
        <v>1234582230</v>
      </c>
    </row>
    <row r="22" spans="1:4" x14ac:dyDescent="0.35">
      <c r="A22">
        <v>13</v>
      </c>
      <c r="B22" s="3" t="s">
        <v>146</v>
      </c>
      <c r="C22" s="3" t="s">
        <v>147</v>
      </c>
      <c r="D22">
        <v>1234582230</v>
      </c>
    </row>
    <row r="23" spans="1:4" x14ac:dyDescent="0.35">
      <c r="A23">
        <v>14</v>
      </c>
      <c r="B23" s="3" t="s">
        <v>148</v>
      </c>
      <c r="C23" s="3" t="s">
        <v>149</v>
      </c>
      <c r="D23">
        <v>1234582230</v>
      </c>
    </row>
    <row r="24" spans="1:4" x14ac:dyDescent="0.35">
      <c r="A24">
        <v>15</v>
      </c>
      <c r="B24" s="3" t="s">
        <v>150</v>
      </c>
      <c r="C24" s="3" t="s">
        <v>151</v>
      </c>
      <c r="D24">
        <v>1234582230</v>
      </c>
    </row>
    <row r="25" spans="1:4" x14ac:dyDescent="0.35">
      <c r="A25">
        <v>16</v>
      </c>
      <c r="B25" s="3" t="s">
        <v>152</v>
      </c>
      <c r="C25" s="3" t="s">
        <v>153</v>
      </c>
      <c r="D25">
        <v>1234582230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1234582230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1234582230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1234582230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1234582230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1234582230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1234582230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abSelected="1" topLeftCell="C31" workbookViewId="0">
      <selection activeCell="J45" sqref="J4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153172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155097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20230610100001</v>
      </c>
      <c r="C7" t="s">
        <v>82</v>
      </c>
      <c r="D7">
        <v>154706</v>
      </c>
      <c r="E7" t="s">
        <v>1</v>
      </c>
      <c r="F7" t="s">
        <v>3</v>
      </c>
      <c r="G7" s="3">
        <v>82</v>
      </c>
      <c r="H7" s="3"/>
      <c r="I7" s="3">
        <v>82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84.1</v>
      </c>
      <c r="N7" t="str">
        <f t="shared" si="0"/>
        <v>A</v>
      </c>
    </row>
    <row r="8" spans="1:14" x14ac:dyDescent="0.35">
      <c r="A8">
        <v>4</v>
      </c>
      <c r="B8">
        <v>20230610100002</v>
      </c>
      <c r="C8" t="s">
        <v>83</v>
      </c>
      <c r="D8">
        <v>155053</v>
      </c>
      <c r="E8" t="s">
        <v>1</v>
      </c>
      <c r="F8" t="s">
        <v>3</v>
      </c>
      <c r="G8" s="3">
        <v>82</v>
      </c>
      <c r="H8" s="3"/>
      <c r="I8" s="3">
        <v>82</v>
      </c>
      <c r="J8" s="3">
        <v>85</v>
      </c>
      <c r="K8" s="3">
        <v>85</v>
      </c>
      <c r="L8" s="3">
        <v>83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>
        <v>20230610100004</v>
      </c>
      <c r="C9" t="s">
        <v>84</v>
      </c>
      <c r="D9">
        <v>155473</v>
      </c>
      <c r="E9" t="s">
        <v>1</v>
      </c>
      <c r="F9" t="s">
        <v>3</v>
      </c>
      <c r="G9" s="3">
        <v>82</v>
      </c>
      <c r="H9" s="3"/>
      <c r="I9" s="3">
        <v>82</v>
      </c>
      <c r="J9" s="3">
        <v>78</v>
      </c>
      <c r="K9" s="3">
        <v>79</v>
      </c>
      <c r="L9" s="3">
        <v>83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5">
      <c r="A10">
        <v>6</v>
      </c>
      <c r="B10">
        <v>20230610100007</v>
      </c>
      <c r="C10" t="s">
        <v>85</v>
      </c>
      <c r="D10">
        <v>155157</v>
      </c>
      <c r="E10" t="s">
        <v>1</v>
      </c>
      <c r="F10" t="s">
        <v>3</v>
      </c>
      <c r="G10" s="3">
        <v>82</v>
      </c>
      <c r="H10" s="3"/>
      <c r="I10" s="3">
        <v>82</v>
      </c>
      <c r="J10" s="3">
        <v>78</v>
      </c>
      <c r="K10" s="3">
        <v>79</v>
      </c>
      <c r="L10" s="3">
        <v>85</v>
      </c>
      <c r="M10">
        <f>G10*Komponen!C10 + H10*Komponen!C11 + I10*Komponen!C12 + J10*Komponen!C13 + K10*Komponen!C14 + L10*Komponen!C15</f>
        <v>81.600000000000009</v>
      </c>
      <c r="N10" t="str">
        <f t="shared" si="0"/>
        <v>A</v>
      </c>
    </row>
    <row r="11" spans="1:14" x14ac:dyDescent="0.35">
      <c r="A11">
        <v>7</v>
      </c>
      <c r="B11">
        <v>20230610100008</v>
      </c>
      <c r="C11" t="s">
        <v>86</v>
      </c>
      <c r="D11">
        <v>155542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>
        <v>20230610100010</v>
      </c>
      <c r="C12" t="s">
        <v>87</v>
      </c>
      <c r="D12">
        <v>156781</v>
      </c>
      <c r="E12" t="s">
        <v>1</v>
      </c>
      <c r="F12" t="s">
        <v>3</v>
      </c>
      <c r="G12" s="3">
        <v>82</v>
      </c>
      <c r="H12" s="3"/>
      <c r="I12" s="3">
        <v>82</v>
      </c>
      <c r="J12" s="3">
        <v>78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81.900000000000006</v>
      </c>
      <c r="N12" t="str">
        <f t="shared" si="0"/>
        <v>A</v>
      </c>
    </row>
    <row r="13" spans="1:14" x14ac:dyDescent="0.35">
      <c r="A13">
        <v>9</v>
      </c>
      <c r="B13">
        <v>20230610100012</v>
      </c>
      <c r="C13" t="s">
        <v>88</v>
      </c>
      <c r="D13">
        <v>155091</v>
      </c>
      <c r="E13" t="s">
        <v>1</v>
      </c>
      <c r="F13" t="s">
        <v>3</v>
      </c>
      <c r="G13" s="3">
        <v>82</v>
      </c>
      <c r="H13" s="3"/>
      <c r="I13" s="3">
        <v>82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84.1</v>
      </c>
      <c r="N13" t="str">
        <f t="shared" si="0"/>
        <v>A</v>
      </c>
    </row>
    <row r="14" spans="1:14" x14ac:dyDescent="0.35">
      <c r="A14">
        <v>10</v>
      </c>
      <c r="B14">
        <v>20230610100013</v>
      </c>
      <c r="C14" t="s">
        <v>89</v>
      </c>
      <c r="D14">
        <v>155367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85</v>
      </c>
      <c r="K14" s="3">
        <v>85</v>
      </c>
      <c r="L14" s="3">
        <v>95</v>
      </c>
      <c r="M14">
        <f>G14*Komponen!C10 + H14*Komponen!C11 + I14*Komponen!C12 + J14*Komponen!C13 + K14*Komponen!C14 + L14*Komponen!C15</f>
        <v>89.5</v>
      </c>
      <c r="N14" t="str">
        <f t="shared" si="0"/>
        <v>A</v>
      </c>
    </row>
    <row r="15" spans="1:14" x14ac:dyDescent="0.35">
      <c r="A15">
        <v>11</v>
      </c>
      <c r="B15">
        <v>20230610100014</v>
      </c>
      <c r="C15" t="s">
        <v>90</v>
      </c>
      <c r="D15">
        <v>155744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85</v>
      </c>
      <c r="K15" s="3">
        <v>85</v>
      </c>
      <c r="L15" s="3">
        <v>94</v>
      </c>
      <c r="M15">
        <f>G15*Komponen!C10 + H15*Komponen!C11 + I15*Komponen!C12 + J15*Komponen!C13 + K15*Komponen!C14 + L15*Komponen!C15</f>
        <v>89.2</v>
      </c>
      <c r="N15" t="str">
        <f t="shared" si="0"/>
        <v>A</v>
      </c>
    </row>
    <row r="16" spans="1:14" x14ac:dyDescent="0.35">
      <c r="A16">
        <v>12</v>
      </c>
      <c r="B16">
        <v>20230610100015</v>
      </c>
      <c r="C16" t="s">
        <v>91</v>
      </c>
      <c r="D16">
        <v>151743</v>
      </c>
      <c r="E16" t="s">
        <v>1</v>
      </c>
      <c r="F16" t="s">
        <v>3</v>
      </c>
      <c r="G16" s="3">
        <v>90</v>
      </c>
      <c r="H16" s="3"/>
      <c r="I16" s="3">
        <v>90</v>
      </c>
      <c r="J16" s="3">
        <v>85</v>
      </c>
      <c r="K16" s="3">
        <v>85</v>
      </c>
      <c r="L16" s="3">
        <v>94</v>
      </c>
      <c r="M16">
        <f>G16*Komponen!C10 + H16*Komponen!C11 + I16*Komponen!C12 + J16*Komponen!C13 + K16*Komponen!C14 + L16*Komponen!C15</f>
        <v>89.2</v>
      </c>
      <c r="N16" t="str">
        <f t="shared" si="0"/>
        <v>A</v>
      </c>
    </row>
    <row r="17" spans="1:14" x14ac:dyDescent="0.35">
      <c r="A17">
        <v>13</v>
      </c>
      <c r="B17">
        <v>20230610100016</v>
      </c>
      <c r="C17" t="s">
        <v>92</v>
      </c>
      <c r="D17">
        <v>155305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78</v>
      </c>
      <c r="K17" s="3">
        <v>78</v>
      </c>
      <c r="L17" s="3">
        <v>84</v>
      </c>
      <c r="M17">
        <f>G17*Komponen!C10 + H17*Komponen!C11 + I17*Komponen!C12 + J17*Komponen!C13 + K17*Komponen!C14 + L17*Komponen!C15</f>
        <v>80.400000000000006</v>
      </c>
      <c r="N17" t="str">
        <f t="shared" si="0"/>
        <v>A</v>
      </c>
    </row>
    <row r="18" spans="1:14" x14ac:dyDescent="0.35">
      <c r="A18">
        <v>14</v>
      </c>
      <c r="B18">
        <v>20230610100017</v>
      </c>
      <c r="C18" t="s">
        <v>93</v>
      </c>
      <c r="D18">
        <v>154149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79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82.9</v>
      </c>
      <c r="N18" t="str">
        <f t="shared" si="0"/>
        <v>A</v>
      </c>
    </row>
    <row r="19" spans="1:14" x14ac:dyDescent="0.35">
      <c r="A19">
        <v>15</v>
      </c>
      <c r="B19">
        <v>20230610100018</v>
      </c>
      <c r="C19" t="s">
        <v>94</v>
      </c>
      <c r="D19">
        <v>154590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78</v>
      </c>
      <c r="K19" s="3">
        <v>79</v>
      </c>
      <c r="L19" s="3">
        <v>83</v>
      </c>
      <c r="M19">
        <f>G19*Komponen!C10 + H19*Komponen!C11 + I19*Komponen!C12 + J19*Komponen!C13 + K19*Komponen!C14 + L19*Komponen!C15</f>
        <v>80.400000000000006</v>
      </c>
      <c r="N19" t="str">
        <f t="shared" si="0"/>
        <v>A</v>
      </c>
    </row>
    <row r="20" spans="1:14" x14ac:dyDescent="0.35">
      <c r="A20">
        <v>16</v>
      </c>
      <c r="B20">
        <v>20230610100019</v>
      </c>
      <c r="C20" t="s">
        <v>95</v>
      </c>
      <c r="D20">
        <v>154144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78</v>
      </c>
      <c r="K20" s="3">
        <v>79</v>
      </c>
      <c r="L20" s="3">
        <v>85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>
        <v>20230610100020</v>
      </c>
      <c r="C21" t="s">
        <v>96</v>
      </c>
      <c r="D21">
        <v>154145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82</v>
      </c>
      <c r="M21">
        <f>G21*Komponen!C10 + H21*Komponen!C11 + I21*Komponen!C12 + J21*Komponen!C13 + K21*Komponen!C14 + L21*Komponen!C15</f>
        <v>80.599999999999994</v>
      </c>
      <c r="N21" t="str">
        <f t="shared" si="0"/>
        <v>A</v>
      </c>
    </row>
    <row r="22" spans="1:14" x14ac:dyDescent="0.35">
      <c r="A22">
        <v>18</v>
      </c>
      <c r="B22">
        <v>20230610100023</v>
      </c>
      <c r="C22" t="s">
        <v>97</v>
      </c>
      <c r="D22">
        <v>154146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75</v>
      </c>
      <c r="K22" s="3">
        <v>79</v>
      </c>
      <c r="L22" s="3">
        <v>83</v>
      </c>
      <c r="M22">
        <f>G22*Komponen!C10 + H22*Komponen!C11 + I22*Komponen!C12 + J22*Komponen!C13 + K22*Komponen!C14 + L22*Komponen!C15</f>
        <v>80.099999999999994</v>
      </c>
      <c r="N22" t="str">
        <f t="shared" si="0"/>
        <v>A</v>
      </c>
    </row>
    <row r="23" spans="1:14" x14ac:dyDescent="0.35">
      <c r="A23">
        <v>19</v>
      </c>
      <c r="B23">
        <v>20230610100026</v>
      </c>
      <c r="C23" t="s">
        <v>98</v>
      </c>
      <c r="D23">
        <v>154764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79</v>
      </c>
      <c r="K23" s="3">
        <v>81</v>
      </c>
      <c r="L23" s="3">
        <v>85</v>
      </c>
      <c r="M23">
        <f>G23*Komponen!C10 + H23*Komponen!C11 + I23*Komponen!C12 + J23*Komponen!C13 + K23*Komponen!C14 + L23*Komponen!C15</f>
        <v>81.7</v>
      </c>
      <c r="N23" t="str">
        <f t="shared" si="0"/>
        <v>A</v>
      </c>
    </row>
    <row r="24" spans="1:14" x14ac:dyDescent="0.35">
      <c r="A24">
        <v>20</v>
      </c>
      <c r="B24">
        <v>20230610100028</v>
      </c>
      <c r="C24" t="s">
        <v>99</v>
      </c>
      <c r="D24">
        <v>154636</v>
      </c>
      <c r="E24" t="s">
        <v>1</v>
      </c>
      <c r="F24" t="s">
        <v>3</v>
      </c>
      <c r="G24" s="3">
        <v>82</v>
      </c>
      <c r="H24" s="3"/>
      <c r="I24" s="3">
        <v>70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82.9</v>
      </c>
      <c r="N24" t="str">
        <f t="shared" si="0"/>
        <v>A</v>
      </c>
    </row>
    <row r="25" spans="1:14" x14ac:dyDescent="0.35">
      <c r="A25">
        <v>21</v>
      </c>
      <c r="B25">
        <v>20230610100029</v>
      </c>
      <c r="C25" t="s">
        <v>100</v>
      </c>
      <c r="D25">
        <v>154619</v>
      </c>
      <c r="E25" t="s">
        <v>1</v>
      </c>
      <c r="F25" t="s">
        <v>3</v>
      </c>
      <c r="G25" s="3">
        <v>82</v>
      </c>
      <c r="H25" s="3"/>
      <c r="I25" s="3">
        <v>82</v>
      </c>
      <c r="J25" s="3">
        <v>85</v>
      </c>
      <c r="K25" s="3">
        <v>85</v>
      </c>
      <c r="L25" s="3">
        <v>80</v>
      </c>
      <c r="M25">
        <f>G25*Komponen!C10 + H25*Komponen!C11 + I25*Komponen!C12 + J25*Komponen!C13 + K25*Komponen!C14 + L25*Komponen!C15</f>
        <v>82.6</v>
      </c>
      <c r="N25" t="str">
        <f t="shared" si="0"/>
        <v>A</v>
      </c>
    </row>
    <row r="26" spans="1:14" x14ac:dyDescent="0.35">
      <c r="A26">
        <v>22</v>
      </c>
      <c r="B26">
        <v>20230610100030</v>
      </c>
      <c r="C26" t="s">
        <v>101</v>
      </c>
      <c r="D26">
        <v>154626</v>
      </c>
      <c r="E26" t="s">
        <v>1</v>
      </c>
      <c r="F26" t="s">
        <v>3</v>
      </c>
      <c r="G26" s="3">
        <v>78</v>
      </c>
      <c r="H26" s="3"/>
      <c r="I26" s="3">
        <v>82</v>
      </c>
      <c r="J26" s="3">
        <v>78</v>
      </c>
      <c r="K26" s="3">
        <v>78</v>
      </c>
      <c r="L26" s="3">
        <v>85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>
        <v>20230610100031</v>
      </c>
      <c r="C27" t="s">
        <v>102</v>
      </c>
      <c r="D27">
        <v>152688</v>
      </c>
      <c r="E27" t="s">
        <v>1</v>
      </c>
      <c r="F27" t="s">
        <v>3</v>
      </c>
      <c r="G27" s="3">
        <v>82</v>
      </c>
      <c r="H27" s="3"/>
      <c r="I27" s="3">
        <v>90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84.9</v>
      </c>
      <c r="N27" t="str">
        <f t="shared" si="0"/>
        <v>A</v>
      </c>
    </row>
    <row r="28" spans="1:14" x14ac:dyDescent="0.35">
      <c r="A28">
        <v>24</v>
      </c>
      <c r="B28">
        <v>20230610100032</v>
      </c>
      <c r="C28" t="s">
        <v>103</v>
      </c>
      <c r="D28">
        <v>155384</v>
      </c>
      <c r="E28" t="s">
        <v>1</v>
      </c>
      <c r="F28" t="s">
        <v>3</v>
      </c>
      <c r="G28" s="3">
        <v>80</v>
      </c>
      <c r="H28" s="3"/>
      <c r="I28" s="3">
        <v>90</v>
      </c>
      <c r="J28" s="3">
        <v>78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80.8</v>
      </c>
      <c r="N28" t="str">
        <f t="shared" si="0"/>
        <v>A</v>
      </c>
    </row>
    <row r="29" spans="1:14" x14ac:dyDescent="0.35">
      <c r="A29">
        <v>25</v>
      </c>
      <c r="B29">
        <v>20230610100033</v>
      </c>
      <c r="C29" t="s">
        <v>104</v>
      </c>
      <c r="D29">
        <v>156238</v>
      </c>
      <c r="E29" t="s">
        <v>1</v>
      </c>
      <c r="F29" t="s">
        <v>3</v>
      </c>
      <c r="G29" s="3">
        <v>80</v>
      </c>
      <c r="H29" s="3"/>
      <c r="I29" s="3">
        <v>90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  <row r="30" spans="1:14" x14ac:dyDescent="0.35">
      <c r="A30">
        <v>26</v>
      </c>
      <c r="B30">
        <v>20230610100034</v>
      </c>
      <c r="C30" t="s">
        <v>105</v>
      </c>
      <c r="D30">
        <v>155352</v>
      </c>
      <c r="E30" t="s">
        <v>1</v>
      </c>
      <c r="F30" t="s">
        <v>3</v>
      </c>
      <c r="G30" s="3">
        <v>82</v>
      </c>
      <c r="H30" s="3"/>
      <c r="I30" s="3">
        <v>80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83.9</v>
      </c>
      <c r="N30" t="str">
        <f t="shared" si="0"/>
        <v>A</v>
      </c>
    </row>
    <row r="31" spans="1:14" x14ac:dyDescent="0.35">
      <c r="A31">
        <v>27</v>
      </c>
      <c r="B31">
        <v>20230610100035</v>
      </c>
      <c r="C31" t="s">
        <v>106</v>
      </c>
      <c r="D31">
        <v>154936</v>
      </c>
      <c r="E31" t="s">
        <v>1</v>
      </c>
      <c r="F31" t="s">
        <v>3</v>
      </c>
      <c r="G31" s="3">
        <v>82</v>
      </c>
      <c r="H31" s="3"/>
      <c r="I31" s="3">
        <v>80</v>
      </c>
      <c r="J31" s="3">
        <v>79</v>
      </c>
      <c r="K31" s="3">
        <v>84</v>
      </c>
      <c r="L31" s="3">
        <v>78</v>
      </c>
      <c r="M31">
        <f>G31*Komponen!C10 + H31*Komponen!C11 + I31*Komponen!C12 + J31*Komponen!C13 + K31*Komponen!C14 + L31*Komponen!C15</f>
        <v>80.900000000000006</v>
      </c>
      <c r="N31" t="str">
        <f t="shared" si="0"/>
        <v>A</v>
      </c>
    </row>
    <row r="32" spans="1:14" x14ac:dyDescent="0.35">
      <c r="A32">
        <v>28</v>
      </c>
      <c r="B32">
        <v>20230610100036</v>
      </c>
      <c r="C32" t="s">
        <v>107</v>
      </c>
      <c r="D32">
        <v>155052</v>
      </c>
      <c r="E32" t="s">
        <v>1</v>
      </c>
      <c r="F32" t="s">
        <v>3</v>
      </c>
      <c r="G32" s="3">
        <v>75</v>
      </c>
      <c r="H32" s="3"/>
      <c r="I32" s="3">
        <v>80</v>
      </c>
      <c r="J32" s="3">
        <v>85</v>
      </c>
      <c r="K32" s="3">
        <v>79</v>
      </c>
      <c r="L32" s="3">
        <v>79</v>
      </c>
      <c r="M32">
        <f>G32*Komponen!C10 + H32*Komponen!C11 + I32*Komponen!C12 + J32*Komponen!C13 + K32*Komponen!C14 + L32*Komponen!C15</f>
        <v>78.900000000000006</v>
      </c>
      <c r="N32" t="str">
        <f t="shared" si="0"/>
        <v>A-</v>
      </c>
    </row>
    <row r="33" spans="1:14" x14ac:dyDescent="0.35">
      <c r="A33">
        <v>29</v>
      </c>
      <c r="B33">
        <v>20230610100037</v>
      </c>
      <c r="C33" t="s">
        <v>108</v>
      </c>
      <c r="D33">
        <v>155263</v>
      </c>
      <c r="E33" t="s">
        <v>1</v>
      </c>
      <c r="F33" t="s">
        <v>3</v>
      </c>
      <c r="G33" s="3">
        <v>75</v>
      </c>
      <c r="H33" s="3"/>
      <c r="I33" s="3">
        <v>80</v>
      </c>
      <c r="J33" s="3">
        <v>85</v>
      </c>
      <c r="K33" s="3">
        <v>79</v>
      </c>
      <c r="L33" s="3">
        <v>78</v>
      </c>
      <c r="M33">
        <f>G33*Komponen!C10 + H33*Komponen!C11 + I33*Komponen!C12 + J33*Komponen!C13 + K33*Komponen!C14 + L33*Komponen!C15</f>
        <v>78.599999999999994</v>
      </c>
      <c r="N33" t="str">
        <f t="shared" si="0"/>
        <v>A-</v>
      </c>
    </row>
    <row r="34" spans="1:14" x14ac:dyDescent="0.35">
      <c r="A34">
        <v>30</v>
      </c>
      <c r="B34">
        <v>20230610100038</v>
      </c>
      <c r="C34" t="s">
        <v>109</v>
      </c>
      <c r="D34">
        <v>155717</v>
      </c>
      <c r="E34" t="s">
        <v>1</v>
      </c>
      <c r="F34" t="s">
        <v>3</v>
      </c>
      <c r="G34" s="3">
        <v>75</v>
      </c>
      <c r="H34" s="3"/>
      <c r="I34" s="3">
        <v>80</v>
      </c>
      <c r="J34" s="3">
        <v>78</v>
      </c>
      <c r="K34" s="3">
        <v>78</v>
      </c>
      <c r="L34" s="3">
        <v>78</v>
      </c>
      <c r="M34">
        <f>G34*Komponen!C10 + H34*Komponen!C11 + I34*Komponen!C12 + J34*Komponen!C13 + K34*Komponen!C14 + L34*Komponen!C15</f>
        <v>77.599999999999994</v>
      </c>
      <c r="N34" t="str">
        <f t="shared" si="0"/>
        <v>A-</v>
      </c>
    </row>
    <row r="35" spans="1:14" x14ac:dyDescent="0.35">
      <c r="A35">
        <v>31</v>
      </c>
      <c r="B35">
        <v>20230610100041</v>
      </c>
      <c r="C35" t="s">
        <v>110</v>
      </c>
      <c r="D35">
        <v>152990</v>
      </c>
      <c r="E35" t="s">
        <v>1</v>
      </c>
      <c r="F35" t="s">
        <v>3</v>
      </c>
      <c r="G35" s="3">
        <v>75</v>
      </c>
      <c r="H35" s="3"/>
      <c r="I35" s="3">
        <v>80</v>
      </c>
      <c r="J35" s="3">
        <v>79</v>
      </c>
      <c r="K35" s="3">
        <v>80</v>
      </c>
      <c r="L35" s="3">
        <v>80</v>
      </c>
      <c r="M35">
        <f>G35*Komponen!C10 + H35*Komponen!C11 + I35*Komponen!C12 + J35*Komponen!C13 + K35*Komponen!C14 + L35*Komponen!C15</f>
        <v>78.900000000000006</v>
      </c>
      <c r="N35" t="str">
        <f t="shared" si="0"/>
        <v>A-</v>
      </c>
    </row>
    <row r="36" spans="1:14" x14ac:dyDescent="0.35">
      <c r="A36">
        <v>32</v>
      </c>
      <c r="B36">
        <v>20230610100042</v>
      </c>
      <c r="C36" t="s">
        <v>111</v>
      </c>
      <c r="D36">
        <v>154158</v>
      </c>
      <c r="E36" t="s">
        <v>1</v>
      </c>
      <c r="F36" t="s">
        <v>3</v>
      </c>
      <c r="G36" s="3">
        <v>75</v>
      </c>
      <c r="H36" s="3"/>
      <c r="I36" s="3">
        <v>80</v>
      </c>
      <c r="J36" s="3">
        <v>78</v>
      </c>
      <c r="K36" s="3">
        <v>78</v>
      </c>
      <c r="L36" s="3">
        <v>75</v>
      </c>
      <c r="M36">
        <f>G36*Komponen!C10 + H36*Komponen!C11 + I36*Komponen!C12 + J36*Komponen!C13 + K36*Komponen!C14 + L36*Komponen!C15</f>
        <v>76.7</v>
      </c>
      <c r="N36" t="str">
        <f t="shared" si="0"/>
        <v>A-</v>
      </c>
    </row>
    <row r="37" spans="1:14" x14ac:dyDescent="0.35">
      <c r="A37">
        <v>33</v>
      </c>
      <c r="B37">
        <v>20230610100043</v>
      </c>
      <c r="C37" t="s">
        <v>112</v>
      </c>
      <c r="D37">
        <v>156024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78</v>
      </c>
      <c r="K37" s="3">
        <v>79</v>
      </c>
      <c r="L37" s="3">
        <v>79</v>
      </c>
      <c r="M37">
        <f>G37*Komponen!C10 + H37*Komponen!C11 + I37*Komponen!C12 + J37*Komponen!C13 + K37*Komponen!C14 + L37*Komponen!C15</f>
        <v>77.7</v>
      </c>
      <c r="N37" t="str">
        <f t="shared" si="0"/>
        <v>A-</v>
      </c>
    </row>
    <row r="38" spans="1:14" x14ac:dyDescent="0.35">
      <c r="A38">
        <v>34</v>
      </c>
      <c r="B38">
        <v>20230610100045</v>
      </c>
      <c r="C38" t="s">
        <v>113</v>
      </c>
      <c r="D38">
        <v>155505</v>
      </c>
      <c r="E38" t="s">
        <v>1</v>
      </c>
      <c r="F38" t="s">
        <v>3</v>
      </c>
      <c r="G38" s="3">
        <v>75</v>
      </c>
      <c r="H38" s="3"/>
      <c r="I38" s="3">
        <v>75</v>
      </c>
      <c r="J38" s="3">
        <v>80</v>
      </c>
      <c r="K38" s="3">
        <v>78</v>
      </c>
      <c r="L38" s="3">
        <v>85</v>
      </c>
      <c r="M38">
        <f>G38*Komponen!C10 + H38*Komponen!C11 + I38*Komponen!C12 + J38*Komponen!C13 + K38*Komponen!C14 + L38*Komponen!C15</f>
        <v>79.400000000000006</v>
      </c>
      <c r="N38" t="str">
        <f t="shared" si="0"/>
        <v>A-</v>
      </c>
    </row>
    <row r="39" spans="1:14" x14ac:dyDescent="0.35">
      <c r="A39">
        <v>35</v>
      </c>
      <c r="B39">
        <v>20230610100047</v>
      </c>
      <c r="C39" t="s">
        <v>114</v>
      </c>
      <c r="D39">
        <v>152728</v>
      </c>
      <c r="E39" t="s">
        <v>1</v>
      </c>
      <c r="F39" t="s">
        <v>3</v>
      </c>
      <c r="G39" s="3">
        <v>30</v>
      </c>
      <c r="H39" s="3"/>
      <c r="I39" s="3">
        <v>30</v>
      </c>
      <c r="J39" s="3">
        <v>0</v>
      </c>
      <c r="K39" s="3">
        <v>0</v>
      </c>
      <c r="L39" s="3">
        <v>60</v>
      </c>
      <c r="M39">
        <f>G39*Komponen!C10 + H39*Komponen!C11 + I39*Komponen!C12 + J39*Komponen!C13 + K39*Komponen!C14 + L39*Komponen!C15</f>
        <v>27</v>
      </c>
      <c r="N39" t="str">
        <f t="shared" si="0"/>
        <v>D</v>
      </c>
    </row>
    <row r="40" spans="1:14" x14ac:dyDescent="0.35">
      <c r="A40">
        <v>36</v>
      </c>
      <c r="B40">
        <v>20230610100048</v>
      </c>
      <c r="C40" t="s">
        <v>115</v>
      </c>
      <c r="D40">
        <v>154554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79</v>
      </c>
      <c r="K40" s="3">
        <v>70</v>
      </c>
      <c r="L40" s="3">
        <v>75</v>
      </c>
      <c r="M40">
        <f>G40*Komponen!C10 + H40*Komponen!C11 + I40*Komponen!C12 + J40*Komponen!C13 + K40*Komponen!C14 + L40*Komponen!C15</f>
        <v>75.400000000000006</v>
      </c>
      <c r="N40" t="str">
        <f t="shared" si="0"/>
        <v>A-</v>
      </c>
    </row>
    <row r="41" spans="1:14" x14ac:dyDescent="0.35">
      <c r="A41">
        <v>37</v>
      </c>
      <c r="B41">
        <v>20230610100049</v>
      </c>
      <c r="C41" t="s">
        <v>116</v>
      </c>
      <c r="D41">
        <v>152653</v>
      </c>
      <c r="E41" t="s">
        <v>1</v>
      </c>
      <c r="F41" t="s">
        <v>3</v>
      </c>
      <c r="G41" s="3">
        <v>80</v>
      </c>
      <c r="H41" s="3"/>
      <c r="I41" s="3">
        <v>75</v>
      </c>
      <c r="J41" s="3">
        <v>85</v>
      </c>
      <c r="K41" s="3">
        <v>70</v>
      </c>
      <c r="L41" s="3">
        <v>75</v>
      </c>
      <c r="M41">
        <f>G41*Komponen!C10 + H41*Komponen!C11 + I41*Komponen!C12 + J41*Komponen!C13 + K41*Komponen!C14 + L41*Komponen!C15</f>
        <v>75.5</v>
      </c>
      <c r="N41" t="str">
        <f t="shared" si="0"/>
        <v>A-</v>
      </c>
    </row>
    <row r="42" spans="1:14" x14ac:dyDescent="0.35">
      <c r="A42">
        <v>38</v>
      </c>
      <c r="B42">
        <v>20230610100050</v>
      </c>
      <c r="C42" t="s">
        <v>117</v>
      </c>
      <c r="D42">
        <v>152757</v>
      </c>
      <c r="E42" t="s">
        <v>1</v>
      </c>
      <c r="F42" t="s">
        <v>3</v>
      </c>
      <c r="G42" s="3">
        <v>82</v>
      </c>
      <c r="H42" s="3"/>
      <c r="I42" s="3">
        <v>80</v>
      </c>
      <c r="J42" s="3">
        <v>85</v>
      </c>
      <c r="K42" s="3">
        <v>80</v>
      </c>
      <c r="L42" s="3">
        <v>85</v>
      </c>
      <c r="M42">
        <f>G42*Komponen!C10 + H42*Komponen!C11 + I42*Komponen!C12 + J42*Komponen!C13 + K42*Komponen!C14 + L42*Komponen!C15</f>
        <v>82.4</v>
      </c>
      <c r="N42" t="str">
        <f t="shared" si="0"/>
        <v>A</v>
      </c>
    </row>
    <row r="43" spans="1:14" x14ac:dyDescent="0.35">
      <c r="A43">
        <v>39</v>
      </c>
      <c r="B43">
        <v>20230610100051</v>
      </c>
      <c r="C43" t="s">
        <v>118</v>
      </c>
      <c r="D43">
        <v>156901</v>
      </c>
      <c r="E43" t="s">
        <v>1</v>
      </c>
      <c r="F43" t="s">
        <v>3</v>
      </c>
      <c r="G43" s="3">
        <v>70</v>
      </c>
      <c r="H43" s="3"/>
      <c r="I43" s="3">
        <v>75</v>
      </c>
      <c r="J43" s="3">
        <v>70</v>
      </c>
      <c r="K43" s="3">
        <v>70</v>
      </c>
      <c r="L43" s="3">
        <v>80</v>
      </c>
      <c r="M43">
        <f>G43*Komponen!C10 + H43*Komponen!C11 + I43*Komponen!C12 + J43*Komponen!C13 + K43*Komponen!C14 + L43*Komponen!C15</f>
        <v>73.5</v>
      </c>
      <c r="N43" t="str">
        <f t="shared" si="0"/>
        <v>B+</v>
      </c>
    </row>
    <row r="44" spans="1:14" x14ac:dyDescent="0.35">
      <c r="A44">
        <v>40</v>
      </c>
      <c r="B44">
        <v>20230610100052</v>
      </c>
      <c r="C44" t="s">
        <v>119</v>
      </c>
      <c r="D44">
        <v>154628</v>
      </c>
      <c r="E44" t="s">
        <v>1</v>
      </c>
      <c r="F44" t="s">
        <v>3</v>
      </c>
      <c r="G44" s="3">
        <v>70</v>
      </c>
      <c r="H44" s="3"/>
      <c r="I44" s="3">
        <v>75</v>
      </c>
      <c r="J44" s="3">
        <v>70</v>
      </c>
      <c r="K44" s="3">
        <v>70</v>
      </c>
      <c r="L44" s="3">
        <v>80</v>
      </c>
      <c r="M44">
        <f>G44*Komponen!C10 + H44*Komponen!C11 + I44*Komponen!C12 + J44*Komponen!C13 + K44*Komponen!C14 + L44*Komponen!C15</f>
        <v>73.5</v>
      </c>
      <c r="N44" t="str">
        <f t="shared" si="0"/>
        <v>B+</v>
      </c>
    </row>
    <row r="45" spans="1:14" x14ac:dyDescent="0.35">
      <c r="A45">
        <v>41</v>
      </c>
      <c r="B45">
        <v>20240610114002</v>
      </c>
      <c r="C45" t="s">
        <v>120</v>
      </c>
      <c r="D45">
        <v>157061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70</v>
      </c>
      <c r="K45" s="3">
        <v>80</v>
      </c>
      <c r="L45" s="3">
        <v>70</v>
      </c>
      <c r="M45">
        <f>G45*Komponen!C10 + H45*Komponen!C11 + I45*Komponen!C12 + J45*Komponen!C13 + K45*Komponen!C14 + L45*Komponen!C15</f>
        <v>76</v>
      </c>
      <c r="N45" t="str">
        <f t="shared" si="0"/>
        <v>A-</v>
      </c>
    </row>
    <row r="46" spans="1:14" x14ac:dyDescent="0.35">
      <c r="A46">
        <v>42</v>
      </c>
      <c r="B46">
        <v>20240610116001</v>
      </c>
      <c r="C46" t="s">
        <v>121</v>
      </c>
      <c r="D46">
        <v>157042</v>
      </c>
      <c r="E46" t="s">
        <v>1</v>
      </c>
      <c r="F46" t="s">
        <v>3</v>
      </c>
      <c r="G46" s="3">
        <v>70</v>
      </c>
      <c r="H46" s="3"/>
      <c r="I46" s="3">
        <v>75</v>
      </c>
      <c r="J46" s="3">
        <v>70</v>
      </c>
      <c r="K46" s="3">
        <v>70</v>
      </c>
      <c r="L46" s="11">
        <v>70</v>
      </c>
      <c r="M46">
        <f>G46*Komponen!C10 + H46*Komponen!C11 + I46*Komponen!C12 + J46*Komponen!C13 + K46*Komponen!C14 + L46*Komponen!C15</f>
        <v>70.5</v>
      </c>
      <c r="N4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Fitriani amalia</cp:lastModifiedBy>
  <dcterms:created xsi:type="dcterms:W3CDTF">2025-01-20T02:13:44Z</dcterms:created>
  <dcterms:modified xsi:type="dcterms:W3CDTF">2025-01-29T11:56:04Z</dcterms:modified>
  <cp:category>nilai</cp:category>
</cp:coreProperties>
</file>