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5\nilai ganjil khusus bkd 2025\"/>
    </mc:Choice>
  </mc:AlternateContent>
  <xr:revisionPtr revIDLastSave="0" documentId="13_ncr:1_{753B5523-2C43-4406-A573-77A1A4B4953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4" l="1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<sst xmlns="http://schemas.openxmlformats.org/spreadsheetml/2006/main" count="304" uniqueCount="198">
  <si>
    <t>KODE MK</t>
  </si>
  <si>
    <t>F1A2A37S</t>
  </si>
  <si>
    <t>NAMA MK</t>
  </si>
  <si>
    <t>HUKUM ACARA MAHKAMAH KONSTITUSI</t>
  </si>
  <si>
    <t>NAMA KELAS</t>
  </si>
  <si>
    <t>5B</t>
  </si>
  <si>
    <t>Program Studi</t>
  </si>
  <si>
    <t>S1 HUKUM</t>
  </si>
  <si>
    <t>Fakultas</t>
  </si>
  <si>
    <t>HUKUM</t>
  </si>
  <si>
    <t>Semester</t>
  </si>
  <si>
    <t>Nama Dosen</t>
  </si>
  <si>
    <t>FITRIANI AMALIA,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</si>
  <si>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</si>
  <si>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</si>
  <si>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</si>
  <si>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</si>
  <si>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</si>
  <si>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</si>
  <si>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</si>
  <si>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</si>
  <si>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</si>
  <si>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</si>
  <si>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</si>
  <si>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</si>
  <si>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</si>
  <si>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</si>
  <si>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</si>
  <si>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</si>
  <si>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</si>
  <si>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</si>
  <si>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</si>
  <si>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</si>
  <si>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</si>
  <si>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</si>
  <si>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</si>
  <si>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</si>
  <si>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</si>
  <si>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</si>
  <si>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</si>
  <si>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</si>
  <si>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</si>
  <si>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</si>
  <si>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</si>
  <si>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</si>
  <si>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</si>
  <si>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</si>
  <si>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</si>
  <si>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</si>
  <si>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</si>
  <si>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</si>
  <si>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</si>
  <si>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</si>
  <si>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</si>
  <si>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</si>
  <si>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</si>
  <si>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</si>
  <si>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</si>
  <si>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</si>
  <si>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</si>
  <si>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</si>
  <si>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</si>
  <si>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</si>
  <si>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</si>
  <si>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</si>
  <si>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</si>
  <si>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</si>
  <si>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</si>
  <si>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ACARA MAHKAMAH KONSTITUSI (F1A2A37S)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</si>
  <si>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</si>
  <si>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</si>
  <si>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</si>
  <si>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</si>
  <si>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</si>
  <si>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</si>
  <si>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</si>
  <si>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</si>
  <si>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</si>
  <si>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2021F1A068</t>
  </si>
  <si>
    <t>M. FAJRIN</t>
  </si>
  <si>
    <t>2021F1A171</t>
  </si>
  <si>
    <t>MARIAM APRILIA</t>
  </si>
  <si>
    <t>2022F1A051</t>
  </si>
  <si>
    <t>ERWIN SETIAWAN</t>
  </si>
  <si>
    <t>2022F1A052</t>
  </si>
  <si>
    <t>FADEL MUHAMMAD ZAIN</t>
  </si>
  <si>
    <t>2022F1A053</t>
  </si>
  <si>
    <t>FAHMIN SETIAWAN</t>
  </si>
  <si>
    <t>2022F1A054</t>
  </si>
  <si>
    <t>FARAQ THORIQ KHATAMI</t>
  </si>
  <si>
    <t>2022F1A055</t>
  </si>
  <si>
    <t>FARDHI HARMIN</t>
  </si>
  <si>
    <t>2022F1A056</t>
  </si>
  <si>
    <t>FAUZIAH AMALIA</t>
  </si>
  <si>
    <t>2022F1A057</t>
  </si>
  <si>
    <t>FEBRIANTI</t>
  </si>
  <si>
    <t>2022F1A058</t>
  </si>
  <si>
    <t>GHIVARY MEIDITYA FACHREZI</t>
  </si>
  <si>
    <t>2022F1A059</t>
  </si>
  <si>
    <t>GILANG</t>
  </si>
  <si>
    <t>2022F1A060</t>
  </si>
  <si>
    <t>GILANG SYAKAKI</t>
  </si>
  <si>
    <t>2022F1A061</t>
  </si>
  <si>
    <t>GISKA APRILIA SAMANTHA</t>
  </si>
  <si>
    <t>2022F1A062</t>
  </si>
  <si>
    <t>HAFIZ HASYIM</t>
  </si>
  <si>
    <t>2022F1A064</t>
  </si>
  <si>
    <t>HASAN WIRAYUDA</t>
  </si>
  <si>
    <t>2022F1A065</t>
  </si>
  <si>
    <t>HAUNAN HAWARI</t>
  </si>
  <si>
    <t>2022F1A067</t>
  </si>
  <si>
    <t>HENRY SUNARYO</t>
  </si>
  <si>
    <t>2022F1A068</t>
  </si>
  <si>
    <t>HILDAN ROSIDAN</t>
  </si>
  <si>
    <t>2022F1A070</t>
  </si>
  <si>
    <t>IN'AMUL HASAN</t>
  </si>
  <si>
    <t>2022F1A071</t>
  </si>
  <si>
    <t>INDRA BUDI KUSUMA</t>
  </si>
  <si>
    <t>2022F1A072</t>
  </si>
  <si>
    <t>INDRA MAULANA</t>
  </si>
  <si>
    <t>2022F1A073</t>
  </si>
  <si>
    <t>INGGITA MEGI LESTARI</t>
  </si>
  <si>
    <t>2022F1A074</t>
  </si>
  <si>
    <t>IRWANSYAH</t>
  </si>
  <si>
    <t>2022F1A075</t>
  </si>
  <si>
    <t>ISMAIL</t>
  </si>
  <si>
    <t>2022F1A077</t>
  </si>
  <si>
    <t>JAPRIL KARIM</t>
  </si>
  <si>
    <t>2022F1A078</t>
  </si>
  <si>
    <t>JASCHA APRILYAND</t>
  </si>
  <si>
    <t>2022F1A080</t>
  </si>
  <si>
    <t>LALU DINANG DIWANGKARA DIPTA</t>
  </si>
  <si>
    <t>2022F1A081</t>
  </si>
  <si>
    <t>LALU IMAM MUNANDAR</t>
  </si>
  <si>
    <t>2022F1A082</t>
  </si>
  <si>
    <t>LALU MUHAMMAD CIKAL ALFARIZI</t>
  </si>
  <si>
    <t>2022F1A083</t>
  </si>
  <si>
    <t>LALU WIKHU RAHATABUANA</t>
  </si>
  <si>
    <t>2022F1A084</t>
  </si>
  <si>
    <t>LAUHIL MAHFUZD</t>
  </si>
  <si>
    <t>2022F1A085</t>
  </si>
  <si>
    <t>LILIS WULANDARI</t>
  </si>
  <si>
    <t>2022F1A086</t>
  </si>
  <si>
    <t>LINDA LESTARI</t>
  </si>
  <si>
    <t>2022F1A087</t>
  </si>
  <si>
    <t>M. ALDO AKBAR</t>
  </si>
  <si>
    <t>2022F1A088</t>
  </si>
  <si>
    <t>M. HASIBUSSALAM</t>
  </si>
  <si>
    <t>2022F1A090</t>
  </si>
  <si>
    <t>M. MAULAY RIZKA BEREKA</t>
  </si>
  <si>
    <t>2022F1A092</t>
  </si>
  <si>
    <t>M. RIDHO MARSANDY HADI PUTRA</t>
  </si>
  <si>
    <t>2022F1A093</t>
  </si>
  <si>
    <t>MARDIANTI</t>
  </si>
  <si>
    <t>2022F1A094</t>
  </si>
  <si>
    <t>MELLYSHA</t>
  </si>
  <si>
    <t>2022F1A095</t>
  </si>
  <si>
    <t>MERYSCA RAHAYUNINGTIAS</t>
  </si>
  <si>
    <t>2022F1A096</t>
  </si>
  <si>
    <t>MUH. ARYANSYAH</t>
  </si>
  <si>
    <t>2022F1A097</t>
  </si>
  <si>
    <t>MUH. FADHLIN DZUL ICHRAM</t>
  </si>
  <si>
    <t>2022F1A099</t>
  </si>
  <si>
    <t>MUH. NAZRIN</t>
  </si>
  <si>
    <t>2022F1A100</t>
  </si>
  <si>
    <t>MUH. RAMADHANI</t>
  </si>
  <si>
    <t>Kontrak Perkuliahan, Penjelasan RPS, Sistem Penilaian</t>
  </si>
  <si>
    <t>Lecture Contract, Explanation of RPS, Assessment System</t>
  </si>
  <si>
    <t>Mahkamah Konstitusi dan Sistem Peradilan di Indonesia</t>
  </si>
  <si>
    <t>Constitutional Court and the Judicial System in Indonesia</t>
  </si>
  <si>
    <t>Karakteristik Hukum Acara Mahkamah Konstitusi</t>
  </si>
  <si>
    <t>Characteristics of Constitutional Court Procedural Law</t>
  </si>
  <si>
    <t>Aspek-Aspek Hukum Acara Mahkamah Konstitusi RI</t>
  </si>
  <si>
    <t>Aspects of Procedural Law of the Indonesian Constitutional Court</t>
  </si>
  <si>
    <t>Jenis-Jenis dan Sifat Persidangan Mahkamah Konstitusi</t>
  </si>
  <si>
    <t>Types and Nature of Constitutional Court Trials</t>
  </si>
  <si>
    <t>Asas-Asas Hukum Acara Mahkamah Konstitusi</t>
  </si>
  <si>
    <t>Principles of Procedural Law of the Constitutional Court</t>
  </si>
  <si>
    <t>Hukum Acara Pengujian Undang-Undang Terhadap Undang-Undang Dasar Negara Republik Indonesia Tahun 1945</t>
  </si>
  <si>
    <t>Procedural Law for Judicial Review of the 1945 Constitution of the Republic of Indonesia</t>
  </si>
  <si>
    <t>Ujian Tengah Semester</t>
  </si>
  <si>
    <t>Midterm exam</t>
  </si>
  <si>
    <t xml:space="preserve">Hukum Acara Memutus Sengketa Kewenangan Konstitusional Lembaga Negara </t>
  </si>
  <si>
    <t>Procedural Law for Resolving Disputes on the Constitutional Authority of State Institutions</t>
  </si>
  <si>
    <t>Hukum Acara Pembubaran Partai Politik</t>
  </si>
  <si>
    <t>Procedural Law for the Dissolution of Political Parties</t>
  </si>
  <si>
    <t>Hukum Acara Perselisihan Hasil Pemilu</t>
  </si>
  <si>
    <t>Procedural Law on Election Results Disputes</t>
  </si>
  <si>
    <t>Lanjutan Hukum Acara Perselisihan Hasil Pemilu</t>
  </si>
  <si>
    <t>Continued Procedural Law on Election Results Disputes</t>
  </si>
  <si>
    <t>Hukum Acara Memutus Pendapat DPR</t>
  </si>
  <si>
    <t>Procedural Law Decides the Opinion of the DPR</t>
  </si>
  <si>
    <t>Hukum Acara Memutus Pendapat DPR Dalam Proses Pemberhentian Presiden dan atau Wakil Presiden</t>
  </si>
  <si>
    <t>Procedural Law to Decide the Opinion of the DPR in the Process of Dismissing the President and/or Vice President</t>
  </si>
  <si>
    <t>Penafsiran Konstitusi</t>
  </si>
  <si>
    <t>Interpretation of the Constitution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</si>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</sst>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5" sqref="B25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166</v>
      </c>
      <c r="C10" s="3" t="s">
        <v>167</v>
      </c>
      <c r="D10">
        <v>1234582283</v>
      </c>
    </row>
    <row r="11" spans="1:4" x14ac:dyDescent="0.35">
      <c r="A11">
        <v>2</v>
      </c>
      <c r="B11" s="3" t="s">
        <v>168</v>
      </c>
      <c r="C11" s="3" t="s">
        <v>169</v>
      </c>
      <c r="D11">
        <v>1234582283</v>
      </c>
    </row>
    <row r="12" spans="1:4" x14ac:dyDescent="0.35">
      <c r="A12">
        <v>3</v>
      </c>
      <c r="B12" s="3" t="s">
        <v>170</v>
      </c>
      <c r="C12" s="3" t="s">
        <v>171</v>
      </c>
      <c r="D12">
        <v>1234582283</v>
      </c>
    </row>
    <row r="13" spans="1:4" x14ac:dyDescent="0.35">
      <c r="A13">
        <v>4</v>
      </c>
      <c r="B13" s="3" t="s">
        <v>172</v>
      </c>
      <c r="C13" s="3" t="s">
        <v>173</v>
      </c>
      <c r="D13">
        <v>1234582283</v>
      </c>
    </row>
    <row r="14" spans="1:4" x14ac:dyDescent="0.35">
      <c r="A14">
        <v>5</v>
      </c>
      <c r="B14" s="3" t="s">
        <v>174</v>
      </c>
      <c r="C14" s="3" t="s">
        <v>175</v>
      </c>
      <c r="D14">
        <v>1234582283</v>
      </c>
    </row>
    <row r="15" spans="1:4" x14ac:dyDescent="0.35">
      <c r="A15">
        <v>6</v>
      </c>
      <c r="B15" s="3" t="s">
        <v>176</v>
      </c>
      <c r="C15" s="3" t="s">
        <v>177</v>
      </c>
      <c r="D15">
        <v>1234582283</v>
      </c>
    </row>
    <row r="16" spans="1:4" x14ac:dyDescent="0.35">
      <c r="A16">
        <v>7</v>
      </c>
      <c r="B16" s="3" t="s">
        <v>178</v>
      </c>
      <c r="C16" s="3" t="s">
        <v>179</v>
      </c>
      <c r="D16">
        <v>1234582283</v>
      </c>
    </row>
    <row r="17" spans="1:4" x14ac:dyDescent="0.35">
      <c r="A17">
        <v>8</v>
      </c>
      <c r="B17" s="3" t="s">
        <v>180</v>
      </c>
      <c r="C17" s="3" t="s">
        <v>181</v>
      </c>
      <c r="D17">
        <v>1234582283</v>
      </c>
    </row>
    <row r="18" spans="1:4" x14ac:dyDescent="0.35">
      <c r="A18">
        <v>9</v>
      </c>
      <c r="B18" s="3" t="s">
        <v>182</v>
      </c>
      <c r="C18" s="3" t="s">
        <v>183</v>
      </c>
      <c r="D18">
        <v>1234582283</v>
      </c>
    </row>
    <row r="19" spans="1:4" x14ac:dyDescent="0.35">
      <c r="A19">
        <v>10</v>
      </c>
      <c r="B19" s="3" t="s">
        <v>184</v>
      </c>
      <c r="C19" s="3" t="s">
        <v>185</v>
      </c>
      <c r="D19">
        <v>1234582283</v>
      </c>
    </row>
    <row r="20" spans="1:4" x14ac:dyDescent="0.35">
      <c r="A20">
        <v>11</v>
      </c>
      <c r="B20" s="3" t="s">
        <v>186</v>
      </c>
      <c r="C20" s="3" t="s">
        <v>187</v>
      </c>
      <c r="D20">
        <v>1234582283</v>
      </c>
    </row>
    <row r="21" spans="1:4" x14ac:dyDescent="0.35">
      <c r="A21">
        <v>12</v>
      </c>
      <c r="B21" s="3" t="s">
        <v>188</v>
      </c>
      <c r="C21" s="3" t="s">
        <v>189</v>
      </c>
      <c r="D21">
        <v>1234582283</v>
      </c>
    </row>
    <row r="22" spans="1:4" x14ac:dyDescent="0.35">
      <c r="A22">
        <v>13</v>
      </c>
      <c r="B22" s="3" t="s">
        <v>190</v>
      </c>
      <c r="C22" s="3" t="s">
        <v>191</v>
      </c>
      <c r="D22">
        <v>1234582283</v>
      </c>
    </row>
    <row r="23" spans="1:4" x14ac:dyDescent="0.35">
      <c r="A23">
        <v>14</v>
      </c>
      <c r="B23" s="3" t="s">
        <v>192</v>
      </c>
      <c r="C23" s="3" t="s">
        <v>193</v>
      </c>
      <c r="D23">
        <v>1234582283</v>
      </c>
    </row>
    <row r="24" spans="1:4" x14ac:dyDescent="0.35">
      <c r="A24">
        <v>15</v>
      </c>
      <c r="B24" s="3" t="s">
        <v>194</v>
      </c>
      <c r="C24" s="3" t="s">
        <v>195</v>
      </c>
      <c r="D24">
        <v>1234582283</v>
      </c>
    </row>
    <row r="25" spans="1:4" x14ac:dyDescent="0.35">
      <c r="A25">
        <v>16</v>
      </c>
      <c r="B25" s="3" t="s">
        <v>196</v>
      </c>
      <c r="C25" s="3" t="s">
        <v>197</v>
      </c>
      <c r="D25">
        <v>1234582283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1234582283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1234582283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1234582283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1234582283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1234582283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1234582283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C30" zoomScale="90" zoomScaleNormal="90" workbookViewId="0">
      <selection activeCell="M51" sqref="M5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156321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82</v>
      </c>
      <c r="M5">
        <f>G5*Komponen!C10 + H5*Komponen!C11 + I5*Komponen!C12 + J5*Komponen!C13 + K5*Komponen!C14 + L5*Komponen!C15</f>
        <v>80.599999999999994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156568</v>
      </c>
      <c r="E6" t="s">
        <v>1</v>
      </c>
      <c r="F6" t="s">
        <v>3</v>
      </c>
      <c r="G6" s="3">
        <v>60</v>
      </c>
      <c r="H6" s="3"/>
      <c r="I6" s="3">
        <v>60</v>
      </c>
      <c r="J6" s="3">
        <v>80</v>
      </c>
      <c r="K6" s="3">
        <v>80</v>
      </c>
      <c r="L6" s="3">
        <v>70</v>
      </c>
      <c r="M6">
        <f>G6*Komponen!C10 + H6*Komponen!C11 + I6*Komponen!C12 + J6*Komponen!C13 + K6*Komponen!C14 + L6*Komponen!C15</f>
        <v>71</v>
      </c>
      <c r="N6" t="str">
        <f t="shared" si="0"/>
        <v>B+</v>
      </c>
    </row>
    <row r="7" spans="1:14" x14ac:dyDescent="0.35">
      <c r="A7">
        <v>3</v>
      </c>
      <c r="B7" t="s">
        <v>82</v>
      </c>
      <c r="C7" t="s">
        <v>83</v>
      </c>
      <c r="D7">
        <v>155931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156214</v>
      </c>
      <c r="E8" t="s">
        <v>1</v>
      </c>
      <c r="F8" t="s">
        <v>3</v>
      </c>
      <c r="G8" s="3">
        <v>60</v>
      </c>
      <c r="H8" s="3"/>
      <c r="I8" s="3">
        <v>60</v>
      </c>
      <c r="J8" s="3">
        <v>80</v>
      </c>
      <c r="K8" s="3">
        <v>80</v>
      </c>
      <c r="L8" s="3">
        <v>65</v>
      </c>
      <c r="M8">
        <f>G8*Komponen!C10 + H8*Komponen!C11 + I8*Komponen!C12 + J8*Komponen!C13 + K8*Komponen!C14 + L8*Komponen!C15</f>
        <v>69.5</v>
      </c>
      <c r="N8" t="str">
        <f t="shared" si="0"/>
        <v>B</v>
      </c>
    </row>
    <row r="9" spans="1:14" x14ac:dyDescent="0.35">
      <c r="A9">
        <v>5</v>
      </c>
      <c r="B9" t="s">
        <v>86</v>
      </c>
      <c r="C9" t="s">
        <v>87</v>
      </c>
      <c r="D9">
        <v>154556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155981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155978</v>
      </c>
      <c r="E11" t="s">
        <v>1</v>
      </c>
      <c r="F11" t="s">
        <v>3</v>
      </c>
      <c r="G11" s="3">
        <v>60</v>
      </c>
      <c r="H11" s="3"/>
      <c r="I11" s="3">
        <v>60</v>
      </c>
      <c r="J11" s="3">
        <v>80</v>
      </c>
      <c r="K11" s="3">
        <v>80</v>
      </c>
      <c r="L11" s="3">
        <v>65</v>
      </c>
      <c r="M11">
        <f>G11*Komponen!C10 + H11*Komponen!C11 + I11*Komponen!C12 + J11*Komponen!C13 + K11*Komponen!C14 + L11*Komponen!C15</f>
        <v>69.5</v>
      </c>
      <c r="N11" t="str">
        <f t="shared" si="0"/>
        <v>B</v>
      </c>
    </row>
    <row r="12" spans="1:14" x14ac:dyDescent="0.35">
      <c r="A12">
        <v>8</v>
      </c>
      <c r="B12" t="s">
        <v>92</v>
      </c>
      <c r="C12" t="s">
        <v>93</v>
      </c>
      <c r="D12">
        <v>155064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83</v>
      </c>
      <c r="M12">
        <f>G12*Komponen!C10 + H12*Komponen!C11 + I12*Komponen!C12 + J12*Komponen!C13 + K12*Komponen!C14 + L12*Komponen!C15</f>
        <v>80.900000000000006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155953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155983</v>
      </c>
      <c r="E14" t="s">
        <v>1</v>
      </c>
      <c r="F14" t="s">
        <v>3</v>
      </c>
      <c r="G14" s="3">
        <v>30</v>
      </c>
      <c r="H14" s="3"/>
      <c r="I14" s="3">
        <v>30</v>
      </c>
      <c r="J14" s="3">
        <v>80</v>
      </c>
      <c r="K14" s="3">
        <v>80</v>
      </c>
      <c r="L14" s="3">
        <v>60</v>
      </c>
      <c r="M14">
        <f>G14*Komponen!C10 + H14*Komponen!C11 + I14*Komponen!C12 + J14*Komponen!C13 + K14*Komponen!C14 + L14*Komponen!C15</f>
        <v>59</v>
      </c>
      <c r="N14" t="str">
        <f t="shared" si="0"/>
        <v>C+</v>
      </c>
    </row>
    <row r="15" spans="1:14" x14ac:dyDescent="0.35">
      <c r="A15">
        <v>11</v>
      </c>
      <c r="B15" t="s">
        <v>98</v>
      </c>
      <c r="C15" t="s">
        <v>99</v>
      </c>
      <c r="D15">
        <v>155781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156360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155923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155389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83</v>
      </c>
      <c r="M18">
        <f>G18*Komponen!C10 + H18*Komponen!C11 + I18*Komponen!C12 + J18*Komponen!C13 + K18*Komponen!C14 + L18*Komponen!C15</f>
        <v>80.900000000000006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156691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83</v>
      </c>
      <c r="M19">
        <f>G19*Komponen!C10 + H19*Komponen!C11 + I19*Komponen!C12 + J19*Komponen!C13 + K19*Komponen!C14 + L19*Komponen!C15</f>
        <v>80.900000000000006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155991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155990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155850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154288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154694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83</v>
      </c>
      <c r="M24">
        <f>G24*Komponen!C10 + H24*Komponen!C11 + I24*Komponen!C12 + J24*Komponen!C13 + K24*Komponen!C14 + L24*Komponen!C15</f>
        <v>80.900000000000006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155905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155979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83</v>
      </c>
      <c r="M26">
        <f>G26*Komponen!C10 + H26*Komponen!C11 + I26*Komponen!C12 + J26*Komponen!C13 + K26*Komponen!C14 + L26*Komponen!C15</f>
        <v>80.900000000000006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155986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83</v>
      </c>
      <c r="M27">
        <f>G27*Komponen!C10 + H27*Komponen!C11 + I27*Komponen!C12 + J27*Komponen!C13 + K27*Komponen!C14 + L27*Komponen!C15</f>
        <v>80.900000000000006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154904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83</v>
      </c>
      <c r="M28">
        <f>G28*Komponen!C10 + H28*Komponen!C11 + I28*Komponen!C12 + J28*Komponen!C13 + K28*Komponen!C14 + L28*Komponen!C15</f>
        <v>80.900000000000006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156018</v>
      </c>
      <c r="E29" t="s">
        <v>1</v>
      </c>
      <c r="F29" t="s">
        <v>3</v>
      </c>
      <c r="G29" s="3">
        <v>60</v>
      </c>
      <c r="H29" s="3"/>
      <c r="I29" s="3">
        <v>60</v>
      </c>
      <c r="J29" s="3">
        <v>80</v>
      </c>
      <c r="K29" s="3">
        <v>80</v>
      </c>
      <c r="L29" s="3">
        <v>70</v>
      </c>
      <c r="M29">
        <f>G29*Komponen!C10 + H29*Komponen!C11 + I29*Komponen!C12 + J29*Komponen!C13 + K29*Komponen!C14 + L29*Komponen!C15</f>
        <v>71</v>
      </c>
      <c r="N29" t="str">
        <f t="shared" si="0"/>
        <v>B+</v>
      </c>
    </row>
    <row r="30" spans="1:14" x14ac:dyDescent="0.35">
      <c r="A30">
        <v>26</v>
      </c>
      <c r="B30" t="s">
        <v>128</v>
      </c>
      <c r="C30" t="s">
        <v>129</v>
      </c>
      <c r="D30">
        <v>156231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156101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78</v>
      </c>
      <c r="M31">
        <f>G31*Komponen!C10 + H31*Komponen!C11 + I31*Komponen!C12 + J31*Komponen!C13 + K31*Komponen!C14 + L31*Komponen!C15</f>
        <v>79.400000000000006</v>
      </c>
      <c r="N31" t="str">
        <f t="shared" si="0"/>
        <v>A-</v>
      </c>
    </row>
    <row r="32" spans="1:14" x14ac:dyDescent="0.35">
      <c r="A32">
        <v>28</v>
      </c>
      <c r="B32" t="s">
        <v>132</v>
      </c>
      <c r="C32" t="s">
        <v>133</v>
      </c>
      <c r="D32">
        <v>155997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78</v>
      </c>
      <c r="M32">
        <f>G32*Komponen!C10 + H32*Komponen!C11 + I32*Komponen!C12 + J32*Komponen!C13 + K32*Komponen!C14 + L32*Komponen!C15</f>
        <v>79.400000000000006</v>
      </c>
      <c r="N32" t="str">
        <f t="shared" si="0"/>
        <v>A-</v>
      </c>
    </row>
    <row r="33" spans="1:14" x14ac:dyDescent="0.35">
      <c r="A33">
        <v>29</v>
      </c>
      <c r="B33" t="s">
        <v>134</v>
      </c>
      <c r="C33" t="s">
        <v>135</v>
      </c>
      <c r="D33">
        <v>154755</v>
      </c>
      <c r="E33" t="s">
        <v>1</v>
      </c>
      <c r="F33" t="s">
        <v>3</v>
      </c>
      <c r="G33" s="3">
        <v>60</v>
      </c>
      <c r="H33" s="3"/>
      <c r="I33" s="3">
        <v>60</v>
      </c>
      <c r="J33" s="3">
        <v>80</v>
      </c>
      <c r="K33" s="3">
        <v>80</v>
      </c>
      <c r="L33" s="3">
        <v>60</v>
      </c>
      <c r="M33">
        <f>G33*Komponen!C10 + H33*Komponen!C11 + I33*Komponen!C12 + J33*Komponen!C13 + K33*Komponen!C14 + L33*Komponen!C15</f>
        <v>68</v>
      </c>
      <c r="N33" t="str">
        <f t="shared" si="0"/>
        <v>B</v>
      </c>
    </row>
    <row r="34" spans="1:14" x14ac:dyDescent="0.35">
      <c r="A34">
        <v>30</v>
      </c>
      <c r="B34" t="s">
        <v>136</v>
      </c>
      <c r="C34" t="s">
        <v>137</v>
      </c>
      <c r="D34">
        <v>156170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138</v>
      </c>
      <c r="C35" t="s">
        <v>139</v>
      </c>
      <c r="D35">
        <v>156110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 t="s">
        <v>140</v>
      </c>
      <c r="C36" t="s">
        <v>141</v>
      </c>
      <c r="D36">
        <v>155841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 t="s">
        <v>142</v>
      </c>
      <c r="C37" t="s">
        <v>143</v>
      </c>
      <c r="D37">
        <v>155837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 t="s">
        <v>144</v>
      </c>
      <c r="C38" t="s">
        <v>145</v>
      </c>
      <c r="D38">
        <v>155200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 t="s">
        <v>146</v>
      </c>
      <c r="C39" t="s">
        <v>147</v>
      </c>
      <c r="D39">
        <v>155882</v>
      </c>
      <c r="E39" t="s">
        <v>1</v>
      </c>
      <c r="F39" t="s">
        <v>3</v>
      </c>
      <c r="G39" s="3">
        <v>50</v>
      </c>
      <c r="H39" s="3"/>
      <c r="I39" s="3">
        <v>50</v>
      </c>
      <c r="J39" s="3">
        <v>80</v>
      </c>
      <c r="K39" s="3">
        <v>80</v>
      </c>
      <c r="L39" s="3">
        <v>70</v>
      </c>
      <c r="M39">
        <f>G39*Komponen!C10 + H39*Komponen!C11 + I39*Komponen!C12 + J39*Komponen!C13 + K39*Komponen!C14 + L39*Komponen!C15</f>
        <v>68</v>
      </c>
      <c r="N39" t="str">
        <f t="shared" si="0"/>
        <v>B</v>
      </c>
    </row>
    <row r="40" spans="1:14" x14ac:dyDescent="0.35">
      <c r="A40">
        <v>36</v>
      </c>
      <c r="B40" t="s">
        <v>148</v>
      </c>
      <c r="C40" t="s">
        <v>149</v>
      </c>
      <c r="D40">
        <v>155863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5">
      <c r="A41">
        <v>37</v>
      </c>
      <c r="B41" t="s">
        <v>150</v>
      </c>
      <c r="C41" t="s">
        <v>151</v>
      </c>
      <c r="D41">
        <v>155827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80</v>
      </c>
      <c r="L41" s="3">
        <v>70</v>
      </c>
      <c r="M41">
        <f>G41*Komponen!C10 + H41*Komponen!C11 + I41*Komponen!C12 + J41*Komponen!C13 + K41*Komponen!C14 + L41*Komponen!C15</f>
        <v>77</v>
      </c>
      <c r="N41" t="str">
        <f t="shared" si="0"/>
        <v>A-</v>
      </c>
    </row>
    <row r="42" spans="1:14" x14ac:dyDescent="0.35">
      <c r="A42">
        <v>38</v>
      </c>
      <c r="B42" t="s">
        <v>152</v>
      </c>
      <c r="C42" t="s">
        <v>153</v>
      </c>
      <c r="D42">
        <v>156227</v>
      </c>
      <c r="E42" t="s">
        <v>1</v>
      </c>
      <c r="F42" t="s">
        <v>3</v>
      </c>
      <c r="G42" s="3">
        <v>80</v>
      </c>
      <c r="H42" s="3"/>
      <c r="I42" s="3">
        <v>80</v>
      </c>
      <c r="J42" s="3">
        <v>80</v>
      </c>
      <c r="K42" s="3">
        <v>80</v>
      </c>
      <c r="L42" s="3">
        <v>70</v>
      </c>
      <c r="M42">
        <f>G42*Komponen!C10 + H42*Komponen!C11 + I42*Komponen!C12 + J42*Komponen!C13 + K42*Komponen!C14 + L42*Komponen!C15</f>
        <v>77</v>
      </c>
      <c r="N42" t="str">
        <f t="shared" si="0"/>
        <v>A-</v>
      </c>
    </row>
    <row r="43" spans="1:14" x14ac:dyDescent="0.35">
      <c r="A43">
        <v>39</v>
      </c>
      <c r="B43" t="s">
        <v>154</v>
      </c>
      <c r="C43" t="s">
        <v>155</v>
      </c>
      <c r="D43">
        <v>155727</v>
      </c>
      <c r="E43" t="s">
        <v>1</v>
      </c>
      <c r="F43" t="s">
        <v>3</v>
      </c>
      <c r="G43" s="3">
        <v>80</v>
      </c>
      <c r="H43" s="3"/>
      <c r="I43" s="3">
        <v>80</v>
      </c>
      <c r="J43" s="3">
        <v>80</v>
      </c>
      <c r="K43" s="3">
        <v>80</v>
      </c>
      <c r="L43" s="3">
        <v>75</v>
      </c>
      <c r="M43">
        <f>G43*Komponen!C10 + H43*Komponen!C11 + I43*Komponen!C12 + J43*Komponen!C13 + K43*Komponen!C14 + L43*Komponen!C15</f>
        <v>78.5</v>
      </c>
      <c r="N43" t="str">
        <f t="shared" si="0"/>
        <v>A-</v>
      </c>
    </row>
    <row r="44" spans="1:14" x14ac:dyDescent="0.35">
      <c r="A44">
        <v>40</v>
      </c>
      <c r="B44" t="s">
        <v>156</v>
      </c>
      <c r="C44" t="s">
        <v>157</v>
      </c>
      <c r="D44">
        <v>155790</v>
      </c>
      <c r="E44" t="s">
        <v>1</v>
      </c>
      <c r="F44" t="s">
        <v>3</v>
      </c>
      <c r="G44" s="3">
        <v>50</v>
      </c>
      <c r="H44" s="3"/>
      <c r="I44" s="3">
        <v>50</v>
      </c>
      <c r="J44" s="3">
        <v>70</v>
      </c>
      <c r="K44" s="3">
        <v>70</v>
      </c>
      <c r="L44" s="3">
        <v>70</v>
      </c>
      <c r="M44">
        <f>G44*Komponen!C10 + H44*Komponen!C11 + I44*Komponen!C12 + J44*Komponen!C13 + K44*Komponen!C14 + L44*Komponen!C15</f>
        <v>64</v>
      </c>
      <c r="N44" t="str">
        <f t="shared" si="0"/>
        <v>B-</v>
      </c>
    </row>
    <row r="45" spans="1:14" x14ac:dyDescent="0.35">
      <c r="A45">
        <v>41</v>
      </c>
      <c r="B45" t="s">
        <v>158</v>
      </c>
      <c r="C45" t="s">
        <v>159</v>
      </c>
      <c r="D45">
        <v>155889</v>
      </c>
      <c r="E45" t="s">
        <v>1</v>
      </c>
      <c r="F45" t="s">
        <v>3</v>
      </c>
      <c r="G45" s="3">
        <v>80</v>
      </c>
      <c r="H45" s="3"/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35">
      <c r="A46">
        <v>42</v>
      </c>
      <c r="B46" t="s">
        <v>160</v>
      </c>
      <c r="C46" t="s">
        <v>161</v>
      </c>
      <c r="D46">
        <v>156560</v>
      </c>
      <c r="E46" t="s">
        <v>1</v>
      </c>
      <c r="F46" t="s">
        <v>3</v>
      </c>
      <c r="G46" s="3">
        <v>50</v>
      </c>
      <c r="H46" s="3"/>
      <c r="I46" s="3">
        <v>50</v>
      </c>
      <c r="J46" s="3">
        <v>80</v>
      </c>
      <c r="K46" s="3">
        <v>80</v>
      </c>
      <c r="L46" s="3">
        <v>60</v>
      </c>
      <c r="M46">
        <f>G46*Komponen!C10 + H46*Komponen!C11 + I46*Komponen!C12 + J46*Komponen!C13 + K46*Komponen!C14 + L46*Komponen!C15</f>
        <v>65</v>
      </c>
      <c r="N46" t="str">
        <f t="shared" si="0"/>
        <v>B</v>
      </c>
    </row>
    <row r="47" spans="1:14" x14ac:dyDescent="0.35">
      <c r="A47">
        <v>43</v>
      </c>
      <c r="B47" t="s">
        <v>162</v>
      </c>
      <c r="C47" t="s">
        <v>163</v>
      </c>
      <c r="D47">
        <v>156508</v>
      </c>
      <c r="E47" t="s">
        <v>1</v>
      </c>
      <c r="F47" t="s">
        <v>3</v>
      </c>
      <c r="G47" s="3">
        <v>80</v>
      </c>
      <c r="H47" s="3"/>
      <c r="I47" s="3">
        <v>80</v>
      </c>
      <c r="J47" s="3">
        <v>80</v>
      </c>
      <c r="K47" s="3">
        <v>80</v>
      </c>
      <c r="L47" s="3">
        <v>75</v>
      </c>
      <c r="M47">
        <f>G47*Komponen!C10 + H47*Komponen!C11 + I47*Komponen!C12 + J47*Komponen!C13 + K47*Komponen!C14 + L47*Komponen!C15</f>
        <v>78.5</v>
      </c>
      <c r="N47" t="str">
        <f t="shared" si="0"/>
        <v>A-</v>
      </c>
    </row>
    <row r="48" spans="1:14" x14ac:dyDescent="0.35">
      <c r="A48">
        <v>44</v>
      </c>
      <c r="B48" t="s">
        <v>164</v>
      </c>
      <c r="C48" t="s">
        <v>165</v>
      </c>
      <c r="D48">
        <v>154733</v>
      </c>
      <c r="E48" t="s">
        <v>1</v>
      </c>
      <c r="F48" t="s">
        <v>3</v>
      </c>
      <c r="G48" s="3">
        <v>80</v>
      </c>
      <c r="H48" s="3"/>
      <c r="I48" s="3">
        <v>80</v>
      </c>
      <c r="J48" s="3">
        <v>80</v>
      </c>
      <c r="K48" s="3">
        <v>80</v>
      </c>
      <c r="L48" s="3">
        <v>75</v>
      </c>
      <c r="M48">
        <f>G48*Komponen!C10 + H48*Komponen!C11 + I48*Komponen!C12 + J48*Komponen!C13 + K48*Komponen!C14 + L48*Komponen!C15</f>
        <v>78.5</v>
      </c>
      <c r="N4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Fitriani amalia</cp:lastModifiedBy>
  <dcterms:created xsi:type="dcterms:W3CDTF">2025-01-20T02:15:12Z</dcterms:created>
  <dcterms:modified xsi:type="dcterms:W3CDTF">2025-01-29T12:30:52Z</dcterms:modified>
  <cp:category>nilai</cp:category>
</cp:coreProperties>
</file>