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B51524C9-9F59-4B54-9C10-2DCAE441AD6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4" l="1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<sst xmlns="http://schemas.openxmlformats.org/spreadsheetml/2006/main" count="312" uniqueCount="202">
  <si>
    <t>KODE MK</t>
  </si>
  <si>
    <t>F1A2A41A</t>
  </si>
  <si>
    <t>NAMA MK</t>
  </si>
  <si>
    <t>HUKUM PERDATA INTERNASIONAL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</si>
  <si>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</si>
  <si>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</si>
  <si>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</si>
  <si>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</si>
  <si>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</si>
  <si>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</si>
  <si>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</si>
  <si>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</si>
  <si>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</si>
  <si>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</si>
  <si>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</si>
  <si>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</si>
  <si>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</si>
  <si>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</si>
  <si>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</si>
  <si>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</si>
  <si>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</si>
  <si>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</si>
  <si>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</si>
  <si>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</si>
  <si>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</si>
  <si>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</si>
  <si>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</si>
  <si>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</si>
  <si>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</si>
  <si>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</si>
  <si>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</si>
  <si>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</si>
  <si>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</si>
  <si>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</si>
  <si>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</si>
  <si>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</si>
  <si>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</si>
  <si>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</si>
  <si>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</si>
  <si>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</si>
  <si>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</si>
  <si>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</si>
  <si>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</si>
  <si>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</si>
  <si>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</si>
  <si>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</si>
  <si>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</si>
  <si>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</si>
  <si>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</si>
  <si>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</si>
  <si>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</si>
  <si>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</si>
  <si>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</si>
  <si>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</si>
  <si>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</si>
  <si>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</si>
  <si>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</si>
  <si>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</si>
  <si>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</si>
  <si>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</si>
  <si>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</si>
  <si>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</si>
  <si>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</si>
  <si>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</si>
  <si>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</si>
  <si>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</si>
  <si>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</si>
  <si>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</si>
  <si>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</si>
  <si>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</si>
  <si>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</si>
  <si>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</si>
  <si>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</si>
  <si>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</si>
  <si>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</si>
  <si>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</si>
  <si>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</si>
  <si>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</si>
  <si>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2021F1A068</t>
  </si>
  <si>
    <t>M. FAJRIN</t>
  </si>
  <si>
    <t>2021F1A113</t>
  </si>
  <si>
    <t>PUTRI NURUL FADILAH</t>
  </si>
  <si>
    <t>2021F1A131</t>
  </si>
  <si>
    <t>SITI AINUN FADILAH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</si>
  <si>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</si>
  <si>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</si>
  <si>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</si>
  <si>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</si>
  <si>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</si>
  <si>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</si>
  <si>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</si>
  <si>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</si>
  <si>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</si>
  <si>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</si>
  <si>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</si>
  <si>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</si>
  <si>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</si>
  <si>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</si>
  <si>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</si>
  <si>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</si>
  <si>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</si>
  <si>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</si>
  <si>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</si>
  <si>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</si>
  <si>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</si>
  <si>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</si>
  <si>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</si>
  <si>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</si>
  <si>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</si>
  <si>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</si>
  <si>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</si>
  <si>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</si>
  <si>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</si>
  <si>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</si>
  <si>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</si>
  <si>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</si>
  <si>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</si>
  <si>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</si>
  <si>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</si>
  <si>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</si>
  <si>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</si>
  <si>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</si>
  <si>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</si>
  <si>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</si>
  <si>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</si>
  <si>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</si>
  <si>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</si>
  <si>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</si>
  <si>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</si>
  <si>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</si>
  <si>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</si>
  <si>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</si>
  <si>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</si>
  <si>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</si>
  <si>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</si>
  <si>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</si>
  <si>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</si>
  <si>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</si>
  <si>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</si>
  <si>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</si>
  <si>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</si>
  <si>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</si>
  <si>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</si>
  <si>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</si>
  <si>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</si>
  <si>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</si>
  <si>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</si>
  <si>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</si>
  <si>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</si>
  <si>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</si>
  <si>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</si>
  <si>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</si>
  <si>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</si>
  <si>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</si>
  <si>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</si>
  <si>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</si>
  <si>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</si>
  <si>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</si>
  <si>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</si>
  <si>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</si>
  <si>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</si>
  <si>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</si>
  <si>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</si>
  <si>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</si>
  <si>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</si>
  <si>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</si>
  <si>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</si>
  <si>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</si>
  <si>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</si>
  <si>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</si>
  <si>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</si>
  <si>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Lecture Contract, Explanation of RPS, Assessment System</t>
  </si>
  <si>
    <t>definis dan istilah hukum perdata internasional</t>
  </si>
  <si>
    <t>definitions and terms of private international law</t>
  </si>
  <si>
    <t xml:space="preserve">sejarah umum HPI </t>
  </si>
  <si>
    <t>general history of HPI</t>
  </si>
  <si>
    <t>sumber hukum dengan hukum internasional</t>
  </si>
  <si>
    <t>sources of law with international law</t>
  </si>
  <si>
    <t>titik taut dan status personal</t>
  </si>
  <si>
    <t>anchor point and personal status</t>
  </si>
  <si>
    <t>asas-asas hukum perdata internasional</t>
  </si>
  <si>
    <t>principles of private international law</t>
  </si>
  <si>
    <t>kulifikasi dalam HPI</t>
  </si>
  <si>
    <t>qualifications in HPI</t>
  </si>
  <si>
    <t>Ujian Tengah Semester</t>
  </si>
  <si>
    <t>Midterm exam</t>
  </si>
  <si>
    <t>Persoalan pendahuluan dan renvoi</t>
  </si>
  <si>
    <t>Preliminary and renvoi issues</t>
  </si>
  <si>
    <t>pelaksanaan putusan pengadilan</t>
  </si>
  <si>
    <t>implementation of court decisions</t>
  </si>
  <si>
    <t>arbitrase asing di indonesia</t>
  </si>
  <si>
    <t>foreign arbitration in Indonesia</t>
  </si>
  <si>
    <t>bentuk, dan jenis jenisnya HPI</t>
  </si>
  <si>
    <t>shape, and type of HPI</t>
  </si>
  <si>
    <t>perkembangan Hukum Perdata internasional.</t>
  </si>
  <si>
    <t>development of international private law.</t>
  </si>
  <si>
    <t>penegakan hukum pemaksa dalam Hukum Perdata Internasional</t>
  </si>
  <si>
    <t>coercive law enforcement in Private International Law</t>
  </si>
  <si>
    <t>Hakim yang memeriksa dan memutus perkara Hukum Perdata Internasional</t>
  </si>
  <si>
    <t>Judges who examine and decide on International Private Law cases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</si>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</sst>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170</v>
      </c>
      <c r="C10" s="3" t="s">
        <v>171</v>
      </c>
      <c r="D10">
        <v>1234582325</v>
      </c>
    </row>
    <row r="11" spans="1:4" x14ac:dyDescent="0.35">
      <c r="A11">
        <v>2</v>
      </c>
      <c r="B11" s="3" t="s">
        <v>172</v>
      </c>
      <c r="C11" s="3" t="s">
        <v>173</v>
      </c>
      <c r="D11">
        <v>1234582325</v>
      </c>
    </row>
    <row r="12" spans="1:4" x14ac:dyDescent="0.35">
      <c r="A12">
        <v>3</v>
      </c>
      <c r="B12" s="3" t="s">
        <v>174</v>
      </c>
      <c r="C12" s="3" t="s">
        <v>175</v>
      </c>
      <c r="D12">
        <v>1234582325</v>
      </c>
    </row>
    <row r="13" spans="1:4" x14ac:dyDescent="0.35">
      <c r="A13">
        <v>4</v>
      </c>
      <c r="B13" s="3" t="s">
        <v>176</v>
      </c>
      <c r="C13" s="3" t="s">
        <v>177</v>
      </c>
      <c r="D13">
        <v>1234582325</v>
      </c>
    </row>
    <row r="14" spans="1:4" x14ac:dyDescent="0.35">
      <c r="A14">
        <v>5</v>
      </c>
      <c r="B14" s="3" t="s">
        <v>178</v>
      </c>
      <c r="C14" s="3" t="s">
        <v>179</v>
      </c>
      <c r="D14">
        <v>1234582325</v>
      </c>
    </row>
    <row r="15" spans="1:4" x14ac:dyDescent="0.35">
      <c r="A15">
        <v>6</v>
      </c>
      <c r="B15" s="3" t="s">
        <v>180</v>
      </c>
      <c r="C15" s="3" t="s">
        <v>181</v>
      </c>
      <c r="D15">
        <v>1234582325</v>
      </c>
    </row>
    <row r="16" spans="1:4" x14ac:dyDescent="0.35">
      <c r="A16">
        <v>7</v>
      </c>
      <c r="B16" s="3" t="s">
        <v>182</v>
      </c>
      <c r="C16" s="3" t="s">
        <v>183</v>
      </c>
      <c r="D16">
        <v>1234582325</v>
      </c>
    </row>
    <row r="17" spans="1:4" x14ac:dyDescent="0.35">
      <c r="A17">
        <v>8</v>
      </c>
      <c r="B17" s="3" t="s">
        <v>184</v>
      </c>
      <c r="C17" s="3" t="s">
        <v>185</v>
      </c>
      <c r="D17">
        <v>1234582325</v>
      </c>
    </row>
    <row r="18" spans="1:4" x14ac:dyDescent="0.35">
      <c r="A18">
        <v>9</v>
      </c>
      <c r="B18" s="3" t="s">
        <v>186</v>
      </c>
      <c r="C18" s="3" t="s">
        <v>187</v>
      </c>
      <c r="D18">
        <v>1234582325</v>
      </c>
    </row>
    <row r="19" spans="1:4" x14ac:dyDescent="0.35">
      <c r="A19">
        <v>10</v>
      </c>
      <c r="B19" s="3" t="s">
        <v>188</v>
      </c>
      <c r="C19" s="3" t="s">
        <v>189</v>
      </c>
      <c r="D19">
        <v>1234582325</v>
      </c>
    </row>
    <row r="20" spans="1:4" x14ac:dyDescent="0.35">
      <c r="A20">
        <v>11</v>
      </c>
      <c r="B20" s="3" t="s">
        <v>190</v>
      </c>
      <c r="C20" s="3" t="s">
        <v>191</v>
      </c>
      <c r="D20">
        <v>1234582325</v>
      </c>
    </row>
    <row r="21" spans="1:4" x14ac:dyDescent="0.35">
      <c r="A21">
        <v>12</v>
      </c>
      <c r="B21" s="3" t="s">
        <v>192</v>
      </c>
      <c r="C21" s="3" t="s">
        <v>193</v>
      </c>
      <c r="D21">
        <v>1234582325</v>
      </c>
    </row>
    <row r="22" spans="1:4" x14ac:dyDescent="0.35">
      <c r="A22">
        <v>13</v>
      </c>
      <c r="B22" s="3" t="s">
        <v>194</v>
      </c>
      <c r="C22" s="3" t="s">
        <v>195</v>
      </c>
      <c r="D22">
        <v>1234582325</v>
      </c>
    </row>
    <row r="23" spans="1:4" x14ac:dyDescent="0.35">
      <c r="A23">
        <v>14</v>
      </c>
      <c r="B23" s="3" t="s">
        <v>196</v>
      </c>
      <c r="C23" s="3" t="s">
        <v>197</v>
      </c>
      <c r="D23">
        <v>1234582325</v>
      </c>
    </row>
    <row r="24" spans="1:4" x14ac:dyDescent="0.35">
      <c r="A24">
        <v>15</v>
      </c>
      <c r="B24" s="3" t="s">
        <v>198</v>
      </c>
      <c r="C24" s="3" t="s">
        <v>199</v>
      </c>
      <c r="D24">
        <v>1234582325</v>
      </c>
    </row>
    <row r="25" spans="1:4" x14ac:dyDescent="0.35">
      <c r="A25">
        <v>16</v>
      </c>
      <c r="B25" s="3" t="s">
        <v>200</v>
      </c>
      <c r="C25" s="3" t="s">
        <v>201</v>
      </c>
      <c r="D25">
        <v>1234582325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1234582325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1234582325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1234582325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1234582325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1234582325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1234582325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topLeftCell="C37" workbookViewId="0">
      <selection activeCell="L9" sqref="L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156321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155060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80</v>
      </c>
      <c r="K6" s="3">
        <v>78</v>
      </c>
      <c r="L6" s="3">
        <v>75</v>
      </c>
      <c r="M6">
        <f>G6*Komponen!C10 + H6*Komponen!C11 + I6*Komponen!C12 + J6*Komponen!C13 + K6*Komponen!C14 + L6*Komponen!C15</f>
        <v>74.900000000000006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156799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80</v>
      </c>
      <c r="K7" s="3">
        <v>78</v>
      </c>
      <c r="L7" s="3">
        <v>80</v>
      </c>
      <c r="M7">
        <f>G7*Komponen!C10 + H7*Komponen!C11 + I7*Komponen!C12 + J7*Komponen!C13 + K7*Komponen!C14 + L7*Komponen!C15</f>
        <v>76.400000000000006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156568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80</v>
      </c>
      <c r="K8" s="3">
        <v>78</v>
      </c>
      <c r="L8" s="3">
        <v>75</v>
      </c>
      <c r="M8">
        <f>G8*Komponen!C10 + H8*Komponen!C11 + I8*Komponen!C12 + J8*Komponen!C13 + K8*Komponen!C14 + L8*Komponen!C15</f>
        <v>74.900000000000006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155931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156214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80</v>
      </c>
      <c r="K10" s="3">
        <v>70</v>
      </c>
      <c r="L10" s="3">
        <v>60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35">
      <c r="A11">
        <v>7</v>
      </c>
      <c r="B11" t="s">
        <v>90</v>
      </c>
      <c r="C11" t="s">
        <v>91</v>
      </c>
      <c r="D11">
        <v>154556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80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155981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80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155978</v>
      </c>
      <c r="E13" t="s">
        <v>1</v>
      </c>
      <c r="F13" t="s">
        <v>3</v>
      </c>
      <c r="G13" s="3">
        <v>60</v>
      </c>
      <c r="H13" s="3"/>
      <c r="I13" s="3">
        <v>60</v>
      </c>
      <c r="J13" s="3">
        <v>80</v>
      </c>
      <c r="K13" s="3">
        <v>70</v>
      </c>
      <c r="L13" s="3">
        <v>60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35">
      <c r="A14">
        <v>10</v>
      </c>
      <c r="B14" t="s">
        <v>96</v>
      </c>
      <c r="C14" t="s">
        <v>97</v>
      </c>
      <c r="D14">
        <v>155064</v>
      </c>
      <c r="E14" t="s">
        <v>1</v>
      </c>
      <c r="F14" t="s">
        <v>3</v>
      </c>
      <c r="G14" s="3">
        <v>60</v>
      </c>
      <c r="H14" s="3"/>
      <c r="I14" s="3">
        <v>60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155953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84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155983</v>
      </c>
      <c r="E16" t="s">
        <v>1</v>
      </c>
      <c r="F16" t="s">
        <v>3</v>
      </c>
      <c r="G16" s="3">
        <v>30</v>
      </c>
      <c r="H16" s="3"/>
      <c r="I16" s="3">
        <v>30</v>
      </c>
      <c r="J16" s="3">
        <v>80</v>
      </c>
      <c r="K16" s="3">
        <v>50</v>
      </c>
      <c r="L16" s="3">
        <v>65</v>
      </c>
      <c r="M16">
        <f>G16*Komponen!C10 + H16*Komponen!C11 + I16*Komponen!C12 + J16*Komponen!C13 + K16*Komponen!C14 + L16*Komponen!C15</f>
        <v>51.5</v>
      </c>
      <c r="N16" t="str">
        <f t="shared" si="0"/>
        <v>C</v>
      </c>
    </row>
    <row r="17" spans="1:14" x14ac:dyDescent="0.35">
      <c r="A17">
        <v>13</v>
      </c>
      <c r="B17" t="s">
        <v>102</v>
      </c>
      <c r="C17" t="s">
        <v>103</v>
      </c>
      <c r="D17">
        <v>155781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77</v>
      </c>
      <c r="M17">
        <f>G17*Komponen!C10 + H17*Komponen!C11 + I17*Komponen!C12 + J17*Komponen!C13 + K17*Komponen!C14 + L17*Komponen!C15</f>
        <v>79.099999999999994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156360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78</v>
      </c>
      <c r="M18">
        <f>G18*Komponen!C10 + H18*Komponen!C11 + I18*Komponen!C12 + J18*Komponen!C13 + K18*Komponen!C14 + L18*Komponen!C15</f>
        <v>79.400000000000006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155923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81.8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155389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156691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81</v>
      </c>
      <c r="L21" s="3">
        <v>80</v>
      </c>
      <c r="M21">
        <f>G21*Komponen!C10 + H21*Komponen!C11 + I21*Komponen!C12 + J21*Komponen!C13 + K21*Komponen!C14 + L21*Komponen!C15</f>
        <v>80.3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155991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81</v>
      </c>
      <c r="L22" s="3">
        <v>60</v>
      </c>
      <c r="M22">
        <f>G22*Komponen!C10 + H22*Komponen!C11 + I22*Komponen!C12 + J22*Komponen!C13 + K22*Komponen!C14 + L22*Komponen!C15</f>
        <v>74.3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155990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60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155850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154288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60</v>
      </c>
      <c r="M25">
        <f>G25*Komponen!C10 + H25*Komponen!C11 + I25*Komponen!C12 + J25*Komponen!C13 + K25*Komponen!C14 + L25*Komponen!C15</f>
        <v>74</v>
      </c>
      <c r="N25" t="str">
        <f t="shared" si="0"/>
        <v>B+</v>
      </c>
    </row>
    <row r="26" spans="1:14" x14ac:dyDescent="0.35">
      <c r="A26">
        <v>22</v>
      </c>
      <c r="B26" t="s">
        <v>120</v>
      </c>
      <c r="C26" t="s">
        <v>121</v>
      </c>
      <c r="D26">
        <v>154694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77</v>
      </c>
      <c r="M26">
        <f>G26*Komponen!C10 + H26*Komponen!C11 + I26*Komponen!C12 + J26*Komponen!C13 + K26*Komponen!C14 + L26*Komponen!C15</f>
        <v>79.099999999999994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155905</v>
      </c>
      <c r="E27" t="s">
        <v>1</v>
      </c>
      <c r="F27" t="s">
        <v>3</v>
      </c>
      <c r="G27" s="3">
        <v>20</v>
      </c>
      <c r="H27" s="3"/>
      <c r="I27" s="3">
        <v>20</v>
      </c>
      <c r="J27" s="3">
        <v>80</v>
      </c>
      <c r="K27" s="3">
        <v>50</v>
      </c>
      <c r="L27" s="3">
        <v>77</v>
      </c>
      <c r="M27">
        <f>G27*Komponen!C10 + H27*Komponen!C11 + I27*Komponen!C12 + J27*Komponen!C13 + K27*Komponen!C14 + L27*Komponen!C15</f>
        <v>52.099999999999994</v>
      </c>
      <c r="N27" t="str">
        <f t="shared" si="0"/>
        <v>C</v>
      </c>
    </row>
    <row r="28" spans="1:14" x14ac:dyDescent="0.35">
      <c r="A28">
        <v>24</v>
      </c>
      <c r="B28" t="s">
        <v>124</v>
      </c>
      <c r="C28" t="s">
        <v>125</v>
      </c>
      <c r="D28">
        <v>155979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155986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154904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82</v>
      </c>
      <c r="L30" s="3">
        <v>78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156018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65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156231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156101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75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35">
      <c r="A34">
        <v>30</v>
      </c>
      <c r="B34" t="s">
        <v>136</v>
      </c>
      <c r="C34" t="s">
        <v>137</v>
      </c>
      <c r="D34">
        <v>155997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70</v>
      </c>
      <c r="M34">
        <f>G34*Komponen!C10 + H34*Komponen!C11 + I34*Komponen!C12 + J34*Komponen!C13 + K34*Komponen!C14 + L34*Komponen!C15</f>
        <v>77</v>
      </c>
      <c r="N34" t="str">
        <f t="shared" si="0"/>
        <v>A-</v>
      </c>
    </row>
    <row r="35" spans="1:14" x14ac:dyDescent="0.35">
      <c r="A35">
        <v>31</v>
      </c>
      <c r="B35" t="s">
        <v>138</v>
      </c>
      <c r="C35" t="s">
        <v>139</v>
      </c>
      <c r="D35">
        <v>154755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80</v>
      </c>
      <c r="K35" s="3">
        <v>80</v>
      </c>
      <c r="L35" s="3">
        <v>65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35">
      <c r="A36">
        <v>32</v>
      </c>
      <c r="B36" t="s">
        <v>140</v>
      </c>
      <c r="C36" t="s">
        <v>141</v>
      </c>
      <c r="D36">
        <v>156170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65</v>
      </c>
      <c r="M36">
        <f>G36*Komponen!C10 + H36*Komponen!C11 + I36*Komponen!C12 + J36*Komponen!C13 + K36*Komponen!C14 + L36*Komponen!C15</f>
        <v>75.5</v>
      </c>
      <c r="N36" t="str">
        <f t="shared" si="0"/>
        <v>A-</v>
      </c>
    </row>
    <row r="37" spans="1:14" x14ac:dyDescent="0.35">
      <c r="A37">
        <v>33</v>
      </c>
      <c r="B37" t="s">
        <v>142</v>
      </c>
      <c r="C37" t="s">
        <v>143</v>
      </c>
      <c r="D37">
        <v>156110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144</v>
      </c>
      <c r="C38" t="s">
        <v>145</v>
      </c>
      <c r="D38">
        <v>155841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82</v>
      </c>
      <c r="L38" s="3">
        <v>85</v>
      </c>
      <c r="M38">
        <f>G38*Komponen!C10 + H38*Komponen!C11 + I38*Komponen!C12 + J38*Komponen!C13 + K38*Komponen!C14 + L38*Komponen!C15</f>
        <v>82.1</v>
      </c>
      <c r="N38" t="str">
        <f t="shared" si="0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155837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75</v>
      </c>
      <c r="L39" s="3">
        <v>85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148</v>
      </c>
      <c r="C40" t="s">
        <v>149</v>
      </c>
      <c r="D40">
        <v>155200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  <row r="41" spans="1:14" x14ac:dyDescent="0.35">
      <c r="A41">
        <v>37</v>
      </c>
      <c r="B41" t="s">
        <v>150</v>
      </c>
      <c r="C41" t="s">
        <v>151</v>
      </c>
      <c r="D41">
        <v>155882</v>
      </c>
      <c r="E41" t="s">
        <v>1</v>
      </c>
      <c r="F41" t="s">
        <v>3</v>
      </c>
      <c r="G41" s="3">
        <v>60</v>
      </c>
      <c r="H41" s="3"/>
      <c r="I41" s="3">
        <v>60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35">
      <c r="A42">
        <v>38</v>
      </c>
      <c r="B42" t="s">
        <v>152</v>
      </c>
      <c r="C42" t="s">
        <v>153</v>
      </c>
      <c r="D42">
        <v>155863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70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35">
      <c r="A43">
        <v>39</v>
      </c>
      <c r="B43" t="s">
        <v>154</v>
      </c>
      <c r="C43" t="s">
        <v>155</v>
      </c>
      <c r="D43">
        <v>155827</v>
      </c>
      <c r="E43" t="s">
        <v>1</v>
      </c>
      <c r="F43" t="s">
        <v>3</v>
      </c>
      <c r="G43" s="3">
        <v>80</v>
      </c>
      <c r="H43" s="3"/>
      <c r="I43" s="3">
        <v>80</v>
      </c>
      <c r="J43" s="3">
        <v>80</v>
      </c>
      <c r="K43" s="3">
        <v>80</v>
      </c>
      <c r="L43" s="3">
        <v>70</v>
      </c>
      <c r="M43">
        <f>G43*Komponen!C10 + H43*Komponen!C11 + I43*Komponen!C12 + J43*Komponen!C13 + K43*Komponen!C14 + L43*Komponen!C15</f>
        <v>77</v>
      </c>
      <c r="N43" t="str">
        <f t="shared" si="0"/>
        <v>A-</v>
      </c>
    </row>
    <row r="44" spans="1:14" x14ac:dyDescent="0.35">
      <c r="A44">
        <v>40</v>
      </c>
      <c r="B44" t="s">
        <v>156</v>
      </c>
      <c r="C44" t="s">
        <v>157</v>
      </c>
      <c r="D44">
        <v>156227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78</v>
      </c>
      <c r="L44" s="3">
        <v>80</v>
      </c>
      <c r="M44">
        <f>G44*Komponen!C10 + H44*Komponen!C11 + I44*Komponen!C12 + J44*Komponen!C13 + K44*Komponen!C14 + L44*Komponen!C15</f>
        <v>79.400000000000006</v>
      </c>
      <c r="N44" t="str">
        <f t="shared" si="0"/>
        <v>A-</v>
      </c>
    </row>
    <row r="45" spans="1:14" x14ac:dyDescent="0.35">
      <c r="A45">
        <v>41</v>
      </c>
      <c r="B45" t="s">
        <v>158</v>
      </c>
      <c r="C45" t="s">
        <v>159</v>
      </c>
      <c r="D45">
        <v>155727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 t="s">
        <v>160</v>
      </c>
      <c r="C46" t="s">
        <v>161</v>
      </c>
      <c r="D46">
        <v>155790</v>
      </c>
      <c r="E46" t="s">
        <v>1</v>
      </c>
      <c r="F46" t="s">
        <v>3</v>
      </c>
      <c r="G46" s="3">
        <v>30</v>
      </c>
      <c r="H46" s="3"/>
      <c r="I46" s="3">
        <v>30</v>
      </c>
      <c r="J46" s="3">
        <v>80</v>
      </c>
      <c r="K46" s="3">
        <v>80</v>
      </c>
      <c r="L46" s="3">
        <v>77</v>
      </c>
      <c r="M46">
        <f>G46*Komponen!C10 + H46*Komponen!C11 + I46*Komponen!C12 + J46*Komponen!C13 + K46*Komponen!C14 + L46*Komponen!C15</f>
        <v>64.099999999999994</v>
      </c>
      <c r="N46" t="str">
        <f t="shared" si="0"/>
        <v>B-</v>
      </c>
    </row>
    <row r="47" spans="1:14" x14ac:dyDescent="0.35">
      <c r="A47">
        <v>43</v>
      </c>
      <c r="B47" t="s">
        <v>162</v>
      </c>
      <c r="C47" t="s">
        <v>163</v>
      </c>
      <c r="D47">
        <v>155889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 t="s">
        <v>164</v>
      </c>
      <c r="C48" t="s">
        <v>165</v>
      </c>
      <c r="D48">
        <v>156560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77</v>
      </c>
      <c r="L48" s="3">
        <v>70</v>
      </c>
      <c r="M48">
        <f>G48*Komponen!C10 + H48*Komponen!C11 + I48*Komponen!C12 + J48*Komponen!C13 + K48*Komponen!C14 + L48*Komponen!C15</f>
        <v>76.099999999999994</v>
      </c>
      <c r="N48" t="str">
        <f t="shared" si="0"/>
        <v>A-</v>
      </c>
    </row>
    <row r="49" spans="1:14" x14ac:dyDescent="0.35">
      <c r="A49">
        <v>45</v>
      </c>
      <c r="B49" t="s">
        <v>166</v>
      </c>
      <c r="C49" t="s">
        <v>167</v>
      </c>
      <c r="D49">
        <v>156508</v>
      </c>
      <c r="E49" t="s">
        <v>1</v>
      </c>
      <c r="F49" t="s">
        <v>3</v>
      </c>
      <c r="G49" s="3">
        <v>60</v>
      </c>
      <c r="H49" s="3"/>
      <c r="I49" s="3">
        <v>60</v>
      </c>
      <c r="J49" s="3">
        <v>80</v>
      </c>
      <c r="K49" s="3">
        <v>75</v>
      </c>
      <c r="L49" s="3">
        <v>77</v>
      </c>
      <c r="M49">
        <f>G49*Komponen!C10 + H49*Komponen!C11 + I49*Komponen!C12 + J49*Komponen!C13 + K49*Komponen!C14 + L49*Komponen!C15</f>
        <v>71.599999999999994</v>
      </c>
      <c r="N49" t="str">
        <f t="shared" si="0"/>
        <v>B+</v>
      </c>
    </row>
    <row r="50" spans="1:14" x14ac:dyDescent="0.35">
      <c r="A50">
        <v>46</v>
      </c>
      <c r="B50" t="s">
        <v>168</v>
      </c>
      <c r="C50" t="s">
        <v>169</v>
      </c>
      <c r="D50">
        <v>154733</v>
      </c>
      <c r="E50" t="s">
        <v>1</v>
      </c>
      <c r="F50" t="s">
        <v>3</v>
      </c>
      <c r="G50" s="3">
        <v>70</v>
      </c>
      <c r="H50" s="3"/>
      <c r="I50" s="3">
        <v>70</v>
      </c>
      <c r="J50" s="3">
        <v>80</v>
      </c>
      <c r="K50" s="3">
        <v>60</v>
      </c>
      <c r="L50" s="3">
        <v>78</v>
      </c>
      <c r="M50">
        <f>G50*Komponen!C10 + H50*Komponen!C11 + I50*Komponen!C12 + J50*Komponen!C13 + K50*Komponen!C14 + L50*Komponen!C15</f>
        <v>70.400000000000006</v>
      </c>
      <c r="N5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2025-01-20T02:17:14Z</dcterms:created>
  <dcterms:modified xsi:type="dcterms:W3CDTF">2025-01-29T12:51:24Z</dcterms:modified>
  <cp:category>nilai</cp:category>
</cp:coreProperties>
</file>