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FILE MENGAJAR\2024\SEMESTER GANJIL\nilai upload\"/>
    </mc:Choice>
  </mc:AlternateContent>
  <xr:revisionPtr revIDLastSave="0" documentId="13_ncr:1_{99FE14DD-77EA-445C-8939-3DD9A8965F9B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<sst xmlns="http://schemas.openxmlformats.org/spreadsheetml/2006/main" count="251" uniqueCount="148">
  <si>
    <t>KODE MK</t>
  </si>
  <si>
    <t>A1H1A01A</t>
  </si>
  <si>
    <t>NAMA MK</t>
  </si>
  <si>
    <t>PENDIDIKAN PANCASILA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</si>
  <si>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</si>
  <si>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</si>
  <si>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</si>
  <si>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</si>
  <si>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</si>
  <si>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</si>
  <si>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</si>
  <si>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</si>
  <si>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</si>
  <si>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</si>
  <si>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</si>
  <si>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</si>
  <si>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</si>
  <si>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</si>
  <si>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</si>
  <si>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</si>
  <si>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</si>
  <si>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</si>
  <si>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</si>
  <si>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</si>
  <si>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</si>
  <si>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</si>
  <si>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</si>
  <si>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</si>
  <si>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</si>
  <si>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</si>
  <si>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</si>
  <si>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</si>
  <si>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</si>
  <si>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</si>
  <si>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</si>
  <si>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</si>
  <si>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</si>
  <si>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</si>
  <si>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</si>
  <si>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</si>
  <si>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</si>
  <si>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</si>
  <si>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</si>
  <si>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</si>
  <si>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</si>
  <si>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</si>
  <si>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</si>
  <si>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</si>
  <si>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</si>
  <si>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</si>
  <si>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</si>
  <si>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</si>
  <si>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</si>
  <si>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</si>
  <si>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</si>
  <si>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</si>
  <si>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</si>
  <si>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</si>
  <si>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</si>
  <si>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</si>
  <si>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Hasil Proyek</t>
  </si>
  <si>
    <t>Quiz</t>
  </si>
  <si>
    <t>Tugas</t>
  </si>
  <si>
    <t>Ujian Tengah Semester (UTS)</t>
  </si>
  <si>
    <t>Ujian Akhir Semester (UAS)</t>
  </si>
  <si>
    <t>Daftar Nilai PENDIDIKAN PANCASILA (A1H1A01A)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</si>
  <si>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</si>
  <si>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</si>
  <si>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</si>
  <si>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</si>
  <si>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</si>
  <si>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</si>
  <si>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</si>
  <si>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</si>
  <si>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</si>
  <si>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ANWAR</t>
  </si>
  <si>
    <t>APRIANA ARABELA</t>
  </si>
  <si>
    <t>ARBIATUL ADWIAH</t>
  </si>
  <si>
    <t>ARDIANA</t>
  </si>
  <si>
    <t>ARIF BUDIMAN</t>
  </si>
  <si>
    <t>ARIF RAHMAN</t>
  </si>
  <si>
    <t>LIDIA PEBI</t>
  </si>
  <si>
    <t>ASILA RAHMA</t>
  </si>
  <si>
    <t>AULIA PURNAMA SARI</t>
  </si>
  <si>
    <t>AYATUL ATAFUNNISYAH</t>
  </si>
  <si>
    <t>AYISATUL MUSLIMAH</t>
  </si>
  <si>
    <t>AYU WANGSIH</t>
  </si>
  <si>
    <t>BAIQ ANISA FARIHA ALI</t>
  </si>
  <si>
    <t>BAIQ HOFIFATUL IZZATI</t>
  </si>
  <si>
    <t>BAIQ RATIH PUJIANA SOLEHA</t>
  </si>
  <si>
    <t>BENI CHANDRA</t>
  </si>
  <si>
    <t>BLORA SANTIKA</t>
  </si>
  <si>
    <t>BULAN</t>
  </si>
  <si>
    <t>CAHAYA FEBRIANTI</t>
  </si>
  <si>
    <t>CAHAYA INDRIANTI</t>
  </si>
  <si>
    <t>CANDRA</t>
  </si>
  <si>
    <t>CANTIKA PARAMYA</t>
  </si>
  <si>
    <t>DARA NAFILAH QIRANI</t>
  </si>
  <si>
    <t>DARMA</t>
  </si>
  <si>
    <t>DEBI FEBRIANTI</t>
  </si>
  <si>
    <t>DENALIA PUSPITA AYU</t>
  </si>
  <si>
    <t>DENDA ANGGRAINI DWI PUSPITA SARI</t>
  </si>
  <si>
    <t>DENI</t>
  </si>
  <si>
    <t>DESTI RAMADHANI</t>
  </si>
  <si>
    <t>DESTIANA TRI NURSAFIRA</t>
  </si>
  <si>
    <t>DEVITA ANGGUN</t>
  </si>
  <si>
    <t>DEWI NURHIDAYATI</t>
  </si>
  <si>
    <t>DINA RISKI ARIFIAWAN</t>
  </si>
  <si>
    <t>DINA SURYANI</t>
  </si>
  <si>
    <t>DINDA MAELANI</t>
  </si>
  <si>
    <t>DINDASARI</t>
  </si>
  <si>
    <t>DINI AMINARTI</t>
  </si>
  <si>
    <t>DINI SAHRANI</t>
  </si>
  <si>
    <t>kontrak perkuliahan</t>
  </si>
  <si>
    <t>lecture contract</t>
  </si>
  <si>
    <t>Urgensi mempelajari pendidikan Pancasila</t>
  </si>
  <si>
    <t>The urgency of studying Pancasila education</t>
  </si>
  <si>
    <t xml:space="preserve">ArtI nilai-nilaiPancasila dalam sejarah ke- Indonesia-an </t>
  </si>
  <si>
    <t>The meaning of Pancasila values ​​in Indonesian history</t>
  </si>
  <si>
    <t xml:space="preserve">Dinamika perumusan hingga penetapan Pancasila </t>
  </si>
  <si>
    <t>The dynamics of the formulation to the establishment of Pancasila</t>
  </si>
  <si>
    <r>
      <t>Konsep, hakikat, dan pentingnya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 xml:space="preserve">Pancasila </t>
    </r>
  </si>
  <si>
    <t>The concept, nature, and importance of Pancasila</t>
  </si>
  <si>
    <t>Midterm Exam</t>
  </si>
  <si>
    <t xml:space="preserve">Nilai- nilai filosofis bangsa Indonesia </t>
  </si>
  <si>
    <t>Philosophical values ​​of the Indonesian nation</t>
  </si>
  <si>
    <t xml:space="preserve">Nilai dalam masyarakat(ilmu, etika, budaya, agama) </t>
  </si>
  <si>
    <t>Values ​​in society (science, ethics, culture, religion)</t>
  </si>
  <si>
    <t>keemajuan semangat keilmuan di antara nilai budaya dan agama.</t>
  </si>
  <si>
    <t>The advancement of the spirit of science between cultural and religious values.</t>
  </si>
  <si>
    <t>konflik antar nilai (ilmu, etika, budaya, agama) yang terjadi di masyarakat.</t>
  </si>
  <si>
    <t>Conflicts between values ​​(science, ethics, culture, religion) that occur in society.</t>
  </si>
  <si>
    <r>
      <t>Penghayatan nilai-nilai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Pancasila di tengah</t>
    </r>
    <r>
      <rPr>
        <sz val="12"/>
        <color rgb="FF000000"/>
        <rFont val="Calibri"/>
        <family val="2"/>
      </rPr>
      <t xml:space="preserve"> </t>
    </r>
    <r>
      <rPr>
        <sz val="12"/>
        <color rgb="FF000000"/>
        <rFont val="Times New Roman"/>
        <family val="1"/>
      </rPr>
      <t>masyarakat</t>
    </r>
  </si>
  <si>
    <t>The appreciation of Pancasila values ​​in society</t>
  </si>
  <si>
    <t>Refleksi</t>
  </si>
  <si>
    <t>Reflection</t>
  </si>
  <si>
    <t>Final Exam</t>
  </si>
  <si>
    <t>Explanation of Material using Indonesian</t>
  </si>
  <si>
    <t>hasil pengerjaan proyek kelompok</t>
  </si>
  <si>
    <t>Group project work results</t>
  </si>
  <si>
    <t>Mengetahui tingkat kemajuan pengetahuan</t>
  </si>
  <si>
    <t>Knowing the level of knowledge progress</t>
  </si>
  <si>
    <t>mengerjakan makalah dan presentasi</t>
  </si>
  <si>
    <t>Working on papers and presentations</t>
  </si>
  <si>
    <t>Tugas sesuai dengan capaian mata kuliah</t>
  </si>
  <si>
    <t>Assignments according to course achievements</t>
  </si>
  <si>
    <t>Ujian dengan Soal</t>
  </si>
  <si>
    <t>Exams with Questions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</si>
</sst>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2"/>
      <color rgb="FF000000"/>
      <name val="Times New Roman"/>
      <family val="1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4" workbookViewId="0">
      <selection activeCell="C25" sqref="C25"/>
    </sheetView>
  </sheetViews>
  <sheetFormatPr defaultRowHeight="14.4" x14ac:dyDescent="0.3"/>
  <cols>
    <col min="1" max="1" width="15" customWidth="1"/>
    <col min="2" max="3" width="50" customWidth="1"/>
    <col min="4" max="4" width="15" hidden="1" customWidth="1"/>
  </cols>
  <sheetData>
    <row r="1" spans="1:4" x14ac:dyDescent="0.3">
      <c r="A1" s="1" t="s">
        <v>0</v>
      </c>
      <c r="B1" t="s">
        <v>1</v>
      </c>
    </row>
    <row r="2" spans="1:4" x14ac:dyDescent="0.3">
      <c r="A2" s="1" t="s">
        <v>2</v>
      </c>
      <c r="B2" t="s">
        <v>3</v>
      </c>
    </row>
    <row r="3" spans="1:4" x14ac:dyDescent="0.3">
      <c r="A3" s="1" t="s">
        <v>4</v>
      </c>
      <c r="B3" t="s">
        <v>5</v>
      </c>
    </row>
    <row r="4" spans="1:4" x14ac:dyDescent="0.3">
      <c r="A4" s="1" t="s">
        <v>6</v>
      </c>
      <c r="B4" t="s">
        <v>7</v>
      </c>
    </row>
    <row r="5" spans="1:4" x14ac:dyDescent="0.3">
      <c r="A5" s="1" t="s">
        <v>8</v>
      </c>
      <c r="B5" t="s">
        <v>9</v>
      </c>
    </row>
    <row r="6" spans="1:4" x14ac:dyDescent="0.3">
      <c r="A6" s="1" t="s">
        <v>10</v>
      </c>
      <c r="B6">
        <v>20241</v>
      </c>
    </row>
    <row r="7" spans="1:4" x14ac:dyDescent="0.3">
      <c r="A7" s="1" t="s">
        <v>11</v>
      </c>
      <c r="B7" t="s">
        <v>12</v>
      </c>
    </row>
    <row r="9" spans="1:4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">
      <c r="A10">
        <v>1</v>
      </c>
      <c r="B10" s="3" t="s">
        <v>113</v>
      </c>
      <c r="C10" s="3" t="s">
        <v>114</v>
      </c>
      <c r="D10">
        <v>1234583361</v>
      </c>
    </row>
    <row r="11" spans="1:4" x14ac:dyDescent="0.3">
      <c r="A11">
        <v>2</v>
      </c>
      <c r="B11" s="3" t="s">
        <v>115</v>
      </c>
      <c r="C11" s="3" t="s">
        <v>116</v>
      </c>
      <c r="D11">
        <v>1234583361</v>
      </c>
    </row>
    <row r="12" spans="1:4" x14ac:dyDescent="0.3">
      <c r="A12">
        <v>3</v>
      </c>
      <c r="B12" s="3" t="s">
        <v>117</v>
      </c>
      <c r="C12" s="3" t="s">
        <v>118</v>
      </c>
      <c r="D12">
        <v>1234583361</v>
      </c>
    </row>
    <row r="13" spans="1:4" x14ac:dyDescent="0.3">
      <c r="A13">
        <v>4</v>
      </c>
      <c r="B13" s="3" t="s">
        <v>117</v>
      </c>
      <c r="C13" s="3" t="s">
        <v>118</v>
      </c>
      <c r="D13">
        <v>1234583361</v>
      </c>
    </row>
    <row r="14" spans="1:4" x14ac:dyDescent="0.3">
      <c r="A14">
        <v>5</v>
      </c>
      <c r="B14" s="3" t="s">
        <v>119</v>
      </c>
      <c r="C14" s="3" t="s">
        <v>120</v>
      </c>
      <c r="D14">
        <v>1234583361</v>
      </c>
    </row>
    <row r="15" spans="1:4" x14ac:dyDescent="0.3">
      <c r="A15">
        <v>6</v>
      </c>
      <c r="B15" s="3" t="s">
        <v>119</v>
      </c>
      <c r="C15" s="3" t="s">
        <v>120</v>
      </c>
      <c r="D15">
        <v>1234583361</v>
      </c>
    </row>
    <row r="16" spans="1:4" ht="15.6" x14ac:dyDescent="0.3">
      <c r="A16">
        <v>7</v>
      </c>
      <c r="B16" s="3" t="s">
        <v>121</v>
      </c>
      <c r="C16" s="3" t="s">
        <v>122</v>
      </c>
      <c r="D16">
        <v>1234583361</v>
      </c>
    </row>
    <row r="17" spans="1:4" x14ac:dyDescent="0.3">
      <c r="A17">
        <v>8</v>
      </c>
      <c r="B17" s="3" t="s">
        <v>71</v>
      </c>
      <c r="C17" s="3" t="s">
        <v>123</v>
      </c>
      <c r="D17">
        <v>1234583361</v>
      </c>
    </row>
    <row r="18" spans="1:4" x14ac:dyDescent="0.3">
      <c r="A18">
        <v>9</v>
      </c>
      <c r="B18" s="3" t="s">
        <v>124</v>
      </c>
      <c r="C18" s="3" t="s">
        <v>125</v>
      </c>
      <c r="D18">
        <v>1234583361</v>
      </c>
    </row>
    <row r="19" spans="1:4" x14ac:dyDescent="0.3">
      <c r="A19">
        <v>10</v>
      </c>
      <c r="B19" s="3" t="s">
        <v>126</v>
      </c>
      <c r="C19" s="3" t="s">
        <v>127</v>
      </c>
      <c r="D19">
        <v>1234583361</v>
      </c>
    </row>
    <row r="20" spans="1:4" x14ac:dyDescent="0.3">
      <c r="A20">
        <v>11</v>
      </c>
      <c r="B20" s="3" t="s">
        <v>128</v>
      </c>
      <c r="C20" s="3" t="s">
        <v>129</v>
      </c>
      <c r="D20">
        <v>1234583361</v>
      </c>
    </row>
    <row r="21" spans="1:4" x14ac:dyDescent="0.3">
      <c r="A21">
        <v>12</v>
      </c>
      <c r="B21" s="3" t="s">
        <v>130</v>
      </c>
      <c r="C21" s="3" t="s">
        <v>131</v>
      </c>
      <c r="D21">
        <v>1234583361</v>
      </c>
    </row>
    <row r="22" spans="1:4" ht="15.6" x14ac:dyDescent="0.3">
      <c r="A22">
        <v>13</v>
      </c>
      <c r="B22" s="3" t="s">
        <v>132</v>
      </c>
      <c r="C22" s="3" t="s">
        <v>133</v>
      </c>
      <c r="D22">
        <v>1234583361</v>
      </c>
    </row>
    <row r="23" spans="1:4" ht="15.6" x14ac:dyDescent="0.3">
      <c r="A23">
        <v>14</v>
      </c>
      <c r="B23" s="3" t="s">
        <v>132</v>
      </c>
      <c r="C23" s="3" t="s">
        <v>133</v>
      </c>
      <c r="D23">
        <v>1234583361</v>
      </c>
    </row>
    <row r="24" spans="1:4" x14ac:dyDescent="0.3">
      <c r="A24">
        <v>15</v>
      </c>
      <c r="B24" s="3" t="s">
        <v>134</v>
      </c>
      <c r="C24" s="3" t="s">
        <v>135</v>
      </c>
      <c r="D24">
        <v>1234583361</v>
      </c>
    </row>
    <row r="25" spans="1:4" x14ac:dyDescent="0.3">
      <c r="A25">
        <v>16</v>
      </c>
      <c r="B25" s="3" t="s">
        <v>72</v>
      </c>
      <c r="C25" s="3" t="s">
        <v>136</v>
      </c>
      <c r="D25">
        <v>1234583361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3" sqref="E13"/>
    </sheetView>
  </sheetViews>
  <sheetFormatPr defaultRowHeight="14.4" x14ac:dyDescent="0.3"/>
  <cols>
    <col min="1" max="1" width="5" customWidth="1"/>
    <col min="2" max="3" width="15" customWidth="1"/>
    <col min="4" max="4" width="10" customWidth="1"/>
  </cols>
  <sheetData>
    <row r="1" spans="1:4" x14ac:dyDescent="0.3">
      <c r="A1" s="4"/>
      <c r="B1" s="4" t="s">
        <v>17</v>
      </c>
      <c r="C1" s="4"/>
      <c r="D1" s="4"/>
    </row>
    <row r="3" spans="1:4" x14ac:dyDescent="0.3">
      <c r="A3" s="4" t="s">
        <v>18</v>
      </c>
      <c r="B3" s="11" t="s">
        <v>19</v>
      </c>
      <c r="C3" s="11"/>
      <c r="D3" s="5" t="s">
        <v>20</v>
      </c>
    </row>
    <row r="4" spans="1:4" x14ac:dyDescent="0.3">
      <c r="A4" s="4"/>
      <c r="B4" s="5" t="s">
        <v>21</v>
      </c>
      <c r="C4" s="5" t="s">
        <v>22</v>
      </c>
      <c r="D4" s="5"/>
    </row>
    <row r="6" spans="1:4" x14ac:dyDescent="0.3">
      <c r="A6">
        <v>1</v>
      </c>
      <c r="B6" t="s">
        <v>23</v>
      </c>
      <c r="C6" t="s">
        <v>24</v>
      </c>
      <c r="D6" t="s">
        <v>25</v>
      </c>
    </row>
    <row r="7" spans="1:4" x14ac:dyDescent="0.3">
      <c r="A7">
        <v>2</v>
      </c>
      <c r="B7" t="s">
        <v>26</v>
      </c>
      <c r="C7" t="s">
        <v>27</v>
      </c>
      <c r="D7" t="s">
        <v>28</v>
      </c>
    </row>
    <row r="8" spans="1:4" x14ac:dyDescent="0.3">
      <c r="A8">
        <v>3</v>
      </c>
      <c r="B8" t="s">
        <v>29</v>
      </c>
      <c r="C8" t="s">
        <v>30</v>
      </c>
      <c r="D8" t="s">
        <v>31</v>
      </c>
    </row>
    <row r="9" spans="1:4" x14ac:dyDescent="0.3">
      <c r="A9">
        <v>4</v>
      </c>
      <c r="B9" t="s">
        <v>32</v>
      </c>
      <c r="C9" t="s">
        <v>33</v>
      </c>
      <c r="D9" t="s">
        <v>34</v>
      </c>
    </row>
    <row r="10" spans="1:4" x14ac:dyDescent="0.3">
      <c r="A10">
        <v>5</v>
      </c>
      <c r="B10" t="s">
        <v>35</v>
      </c>
      <c r="C10" t="s">
        <v>36</v>
      </c>
      <c r="D10" t="s">
        <v>37</v>
      </c>
    </row>
    <row r="11" spans="1:4" x14ac:dyDescent="0.3">
      <c r="A11">
        <v>6</v>
      </c>
      <c r="B11" t="s">
        <v>38</v>
      </c>
      <c r="C11" t="s">
        <v>39</v>
      </c>
      <c r="D11" t="s">
        <v>40</v>
      </c>
    </row>
    <row r="12" spans="1:4" x14ac:dyDescent="0.3">
      <c r="A12">
        <v>7</v>
      </c>
      <c r="B12" t="s">
        <v>41</v>
      </c>
      <c r="C12" t="s">
        <v>42</v>
      </c>
      <c r="D12" t="s">
        <v>5</v>
      </c>
    </row>
    <row r="13" spans="1:4" x14ac:dyDescent="0.3">
      <c r="A13">
        <v>8</v>
      </c>
      <c r="B13" t="s">
        <v>43</v>
      </c>
      <c r="C13" t="s">
        <v>44</v>
      </c>
      <c r="D13" t="s">
        <v>45</v>
      </c>
    </row>
    <row r="14" spans="1:4" x14ac:dyDescent="0.3">
      <c r="A14">
        <v>9</v>
      </c>
      <c r="B14" t="s">
        <v>46</v>
      </c>
      <c r="C14" t="s">
        <v>47</v>
      </c>
      <c r="D14" t="s">
        <v>48</v>
      </c>
    </row>
    <row r="15" spans="1:4" x14ac:dyDescent="0.3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4" x14ac:dyDescent="0.3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">
      <c r="A1" s="7" t="s">
        <v>0</v>
      </c>
      <c r="B1" s="7" t="s">
        <v>1</v>
      </c>
    </row>
    <row r="2" spans="1:6" x14ac:dyDescent="0.3">
      <c r="A2" s="7" t="s">
        <v>2</v>
      </c>
      <c r="B2" s="7" t="s">
        <v>3</v>
      </c>
    </row>
    <row r="3" spans="1:6" x14ac:dyDescent="0.3">
      <c r="A3" s="7" t="s">
        <v>4</v>
      </c>
      <c r="B3" s="7" t="s">
        <v>5</v>
      </c>
    </row>
    <row r="4" spans="1:6" x14ac:dyDescent="0.3">
      <c r="A4" s="7" t="s">
        <v>6</v>
      </c>
      <c r="B4" s="7" t="s">
        <v>7</v>
      </c>
    </row>
    <row r="5" spans="1:6" x14ac:dyDescent="0.3">
      <c r="A5" s="7" t="s">
        <v>8</v>
      </c>
      <c r="B5" s="7" t="s">
        <v>9</v>
      </c>
    </row>
    <row r="6" spans="1:6" x14ac:dyDescent="0.3">
      <c r="A6" s="7" t="s">
        <v>10</v>
      </c>
      <c r="B6" s="7">
        <v>20241</v>
      </c>
    </row>
    <row r="7" spans="1:6" x14ac:dyDescent="0.3">
      <c r="A7" s="7" t="s">
        <v>11</v>
      </c>
      <c r="B7" s="7" t="s">
        <v>12</v>
      </c>
    </row>
    <row r="9" spans="1:6" x14ac:dyDescent="0.3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">
      <c r="A10">
        <v>1</v>
      </c>
      <c r="B10" t="s">
        <v>58</v>
      </c>
      <c r="C10" s="9">
        <v>0.2</v>
      </c>
      <c r="D10" s="3" t="s">
        <v>59</v>
      </c>
      <c r="E10" s="3" t="s">
        <v>137</v>
      </c>
      <c r="F10">
        <v>1234583361</v>
      </c>
    </row>
    <row r="11" spans="1:6" x14ac:dyDescent="0.3">
      <c r="A11">
        <v>2</v>
      </c>
      <c r="B11" t="s">
        <v>60</v>
      </c>
      <c r="C11" s="9">
        <v>0.1</v>
      </c>
      <c r="D11" s="3" t="s">
        <v>138</v>
      </c>
      <c r="E11" s="3" t="s">
        <v>139</v>
      </c>
      <c r="F11">
        <v>1234583361</v>
      </c>
    </row>
    <row r="12" spans="1:6" x14ac:dyDescent="0.3">
      <c r="A12">
        <v>3</v>
      </c>
      <c r="B12" t="s">
        <v>61</v>
      </c>
      <c r="C12" s="9">
        <v>0.1</v>
      </c>
      <c r="D12" s="3" t="s">
        <v>140</v>
      </c>
      <c r="E12" s="3" t="s">
        <v>141</v>
      </c>
      <c r="F12">
        <v>1234583361</v>
      </c>
    </row>
    <row r="13" spans="1:6" x14ac:dyDescent="0.3">
      <c r="A13">
        <v>4</v>
      </c>
      <c r="B13" t="s">
        <v>62</v>
      </c>
      <c r="C13" s="9">
        <v>0.2</v>
      </c>
      <c r="D13" s="3" t="s">
        <v>142</v>
      </c>
      <c r="E13" s="3" t="s">
        <v>143</v>
      </c>
      <c r="F13">
        <v>1234583361</v>
      </c>
    </row>
    <row r="14" spans="1:6" x14ac:dyDescent="0.3">
      <c r="A14">
        <v>5</v>
      </c>
      <c r="B14" t="s">
        <v>63</v>
      </c>
      <c r="C14" s="9">
        <v>0.2</v>
      </c>
      <c r="D14" s="3" t="s">
        <v>144</v>
      </c>
      <c r="E14" s="3" t="s">
        <v>145</v>
      </c>
      <c r="F14">
        <v>1234583361</v>
      </c>
    </row>
    <row r="15" spans="1:6" x14ac:dyDescent="0.3">
      <c r="A15">
        <v>6</v>
      </c>
      <c r="B15" t="s">
        <v>64</v>
      </c>
      <c r="C15" s="9">
        <v>0.2</v>
      </c>
      <c r="D15" s="3" t="s">
        <v>146</v>
      </c>
      <c r="E15" s="3" t="s">
        <v>147</v>
      </c>
      <c r="F15">
        <v>1234583361</v>
      </c>
    </row>
    <row r="16" spans="1:6" x14ac:dyDescent="0.3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4" workbookViewId="0">
      <selection activeCell="L30" sqref="L30"/>
    </sheetView>
  </sheetViews>
  <sheetFormatPr defaultRowHeight="14.4" x14ac:dyDescent="0.3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">
      <c r="A3" s="1" t="s">
        <v>52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58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">
      <c r="G4" s="9"/>
      <c r="H4" s="9"/>
      <c r="I4" s="9"/>
      <c r="J4" s="9"/>
      <c r="K4" s="9"/>
      <c r="L4" s="9"/>
      <c r="M4" s="6"/>
    </row>
    <row r="5" spans="1:14" x14ac:dyDescent="0.3">
      <c r="A5">
        <v>1</v>
      </c>
      <c r="B5">
        <v>20240110810027</v>
      </c>
      <c r="C5" t="s">
        <v>75</v>
      </c>
      <c r="D5">
        <v>158052</v>
      </c>
      <c r="E5" t="s">
        <v>1</v>
      </c>
      <c r="F5" t="s">
        <v>3</v>
      </c>
      <c r="G5" s="3">
        <v>85</v>
      </c>
      <c r="H5" s="3">
        <v>80</v>
      </c>
      <c r="I5" s="3">
        <v>80</v>
      </c>
      <c r="J5" s="3">
        <v>80</v>
      </c>
      <c r="K5" s="3">
        <v>80</v>
      </c>
      <c r="L5" s="3">
        <v>50</v>
      </c>
      <c r="M5">
        <f>G5*Komponen!C10 + H5*Komponen!C11 + I5*Komponen!C12 + J5*Komponen!C13 + K5*Komponen!C14 + L5*Komponen!C15</f>
        <v>75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">
      <c r="A6">
        <v>2</v>
      </c>
      <c r="B6">
        <v>20240110810028</v>
      </c>
      <c r="C6" t="s">
        <v>76</v>
      </c>
      <c r="D6">
        <v>158053</v>
      </c>
      <c r="E6" t="s">
        <v>1</v>
      </c>
      <c r="F6" t="s">
        <v>3</v>
      </c>
      <c r="G6" s="3">
        <v>85</v>
      </c>
      <c r="H6" s="3">
        <v>80</v>
      </c>
      <c r="I6" s="3">
        <v>80</v>
      </c>
      <c r="J6" s="3">
        <v>80</v>
      </c>
      <c r="K6" s="3">
        <v>80</v>
      </c>
      <c r="L6" s="3">
        <v>85</v>
      </c>
      <c r="M6">
        <f>G6*Komponen!C10 + H6*Komponen!C11 + I6*Komponen!C12 + J6*Komponen!C13 + K6*Komponen!C14 + L6*Komponen!C15</f>
        <v>82</v>
      </c>
      <c r="N6" t="str">
        <f t="shared" si="0"/>
        <v>A</v>
      </c>
    </row>
    <row r="7" spans="1:14" x14ac:dyDescent="0.3">
      <c r="A7">
        <v>3</v>
      </c>
      <c r="B7">
        <v>20240110810029</v>
      </c>
      <c r="C7" t="s">
        <v>77</v>
      </c>
      <c r="D7">
        <v>158054</v>
      </c>
      <c r="E7" t="s">
        <v>1</v>
      </c>
      <c r="F7" t="s">
        <v>3</v>
      </c>
      <c r="G7" s="3">
        <v>85</v>
      </c>
      <c r="H7" s="3">
        <v>80</v>
      </c>
      <c r="I7" s="3">
        <v>80</v>
      </c>
      <c r="J7" s="3">
        <v>80</v>
      </c>
      <c r="K7" s="3">
        <v>80</v>
      </c>
      <c r="L7" s="3">
        <v>65</v>
      </c>
      <c r="M7">
        <f>G7*Komponen!C10 + H7*Komponen!C11 + I7*Komponen!C12 + J7*Komponen!C13 + K7*Komponen!C14 + L7*Komponen!C15</f>
        <v>78</v>
      </c>
      <c r="N7" t="str">
        <f t="shared" si="0"/>
        <v>A-</v>
      </c>
    </row>
    <row r="8" spans="1:14" x14ac:dyDescent="0.3">
      <c r="A8">
        <v>4</v>
      </c>
      <c r="B8">
        <v>20240110810030</v>
      </c>
      <c r="C8" t="s">
        <v>78</v>
      </c>
      <c r="D8">
        <v>158055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3">
      <c r="A9">
        <v>5</v>
      </c>
      <c r="B9">
        <v>20240110810031</v>
      </c>
      <c r="C9" t="s">
        <v>79</v>
      </c>
      <c r="D9">
        <v>158056</v>
      </c>
      <c r="E9" t="s">
        <v>1</v>
      </c>
      <c r="F9" t="s">
        <v>3</v>
      </c>
      <c r="G9" s="3">
        <v>50</v>
      </c>
      <c r="H9" s="3">
        <v>50</v>
      </c>
      <c r="I9" s="3">
        <v>50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68</v>
      </c>
      <c r="N9" t="str">
        <f t="shared" si="0"/>
        <v>B</v>
      </c>
    </row>
    <row r="10" spans="1:14" x14ac:dyDescent="0.3">
      <c r="A10">
        <v>6</v>
      </c>
      <c r="B10">
        <v>20240110810032</v>
      </c>
      <c r="C10" t="s">
        <v>80</v>
      </c>
      <c r="D10">
        <v>158057</v>
      </c>
      <c r="E10" t="s">
        <v>1</v>
      </c>
      <c r="F10" t="s">
        <v>3</v>
      </c>
      <c r="G10" s="3">
        <v>65</v>
      </c>
      <c r="H10" s="3">
        <v>65</v>
      </c>
      <c r="I10" s="3">
        <v>65</v>
      </c>
      <c r="J10" s="3">
        <v>50</v>
      </c>
      <c r="K10" s="3">
        <v>80</v>
      </c>
      <c r="L10" s="3">
        <v>70</v>
      </c>
      <c r="M10">
        <f>G10*Komponen!C10 + H10*Komponen!C11 + I10*Komponen!C12 + J10*Komponen!C13 + K10*Komponen!C14 + L10*Komponen!C15</f>
        <v>66</v>
      </c>
      <c r="N10" t="str">
        <f t="shared" si="0"/>
        <v>B</v>
      </c>
    </row>
    <row r="11" spans="1:14" x14ac:dyDescent="0.3">
      <c r="A11">
        <v>7</v>
      </c>
      <c r="B11">
        <v>20240110810033</v>
      </c>
      <c r="C11" t="s">
        <v>81</v>
      </c>
      <c r="D11">
        <v>158058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75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</v>
      </c>
      <c r="N11" t="str">
        <f t="shared" si="0"/>
        <v>A-</v>
      </c>
    </row>
    <row r="12" spans="1:14" x14ac:dyDescent="0.3">
      <c r="A12">
        <v>8</v>
      </c>
      <c r="B12">
        <v>20240110810034</v>
      </c>
      <c r="C12" t="s">
        <v>82</v>
      </c>
      <c r="D12">
        <v>158059</v>
      </c>
      <c r="E12" t="s">
        <v>1</v>
      </c>
      <c r="F12" t="s">
        <v>3</v>
      </c>
      <c r="G12" s="3">
        <v>85</v>
      </c>
      <c r="H12" s="3">
        <v>80</v>
      </c>
      <c r="I12" s="3">
        <v>80</v>
      </c>
      <c r="J12" s="3">
        <v>80</v>
      </c>
      <c r="K12" s="3">
        <v>80</v>
      </c>
      <c r="L12" s="3">
        <v>75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3">
      <c r="A13">
        <v>9</v>
      </c>
      <c r="B13">
        <v>20240110810035</v>
      </c>
      <c r="C13" t="s">
        <v>83</v>
      </c>
      <c r="D13">
        <v>158060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3">
      <c r="A14">
        <v>10</v>
      </c>
      <c r="B14">
        <v>20240110810036</v>
      </c>
      <c r="C14" t="s">
        <v>84</v>
      </c>
      <c r="D14">
        <v>158061</v>
      </c>
      <c r="E14" t="s">
        <v>1</v>
      </c>
      <c r="F14" t="s">
        <v>3</v>
      </c>
      <c r="G14" s="3">
        <v>85</v>
      </c>
      <c r="H14" s="3">
        <v>80</v>
      </c>
      <c r="I14" s="3">
        <v>80</v>
      </c>
      <c r="J14" s="3">
        <v>80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3">
      <c r="A15">
        <v>11</v>
      </c>
      <c r="B15">
        <v>20240110810037</v>
      </c>
      <c r="C15" t="s">
        <v>85</v>
      </c>
      <c r="D15">
        <v>158062</v>
      </c>
      <c r="E15" t="s">
        <v>1</v>
      </c>
      <c r="F15" t="s">
        <v>3</v>
      </c>
      <c r="G15" s="3">
        <v>85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81</v>
      </c>
      <c r="N15" t="str">
        <f t="shared" si="0"/>
        <v>A</v>
      </c>
    </row>
    <row r="16" spans="1:14" x14ac:dyDescent="0.3">
      <c r="A16">
        <v>12</v>
      </c>
      <c r="B16">
        <v>20240110810038</v>
      </c>
      <c r="C16" t="s">
        <v>86</v>
      </c>
      <c r="D16">
        <v>158063</v>
      </c>
      <c r="E16" t="s">
        <v>1</v>
      </c>
      <c r="F16" t="s">
        <v>3</v>
      </c>
      <c r="G16" s="3">
        <v>85</v>
      </c>
      <c r="H16" s="3">
        <v>80</v>
      </c>
      <c r="I16" s="3">
        <v>80</v>
      </c>
      <c r="J16" s="3">
        <v>80</v>
      </c>
      <c r="K16" s="3">
        <v>80</v>
      </c>
      <c r="L16" s="3">
        <v>70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3">
      <c r="A17">
        <v>13</v>
      </c>
      <c r="B17">
        <v>20240110810039</v>
      </c>
      <c r="C17" t="s">
        <v>87</v>
      </c>
      <c r="D17">
        <v>158064</v>
      </c>
      <c r="E17" t="s">
        <v>1</v>
      </c>
      <c r="F17" t="s">
        <v>3</v>
      </c>
      <c r="G17" s="3">
        <v>85</v>
      </c>
      <c r="H17" s="3">
        <v>80</v>
      </c>
      <c r="I17" s="3">
        <v>80</v>
      </c>
      <c r="J17" s="3">
        <v>80</v>
      </c>
      <c r="K17" s="3">
        <v>80</v>
      </c>
      <c r="L17" s="3">
        <v>75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3">
      <c r="A18">
        <v>14</v>
      </c>
      <c r="B18">
        <v>20240110810040</v>
      </c>
      <c r="C18" t="s">
        <v>88</v>
      </c>
      <c r="D18">
        <v>158065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85</v>
      </c>
      <c r="M18">
        <f>G18*Komponen!C10 + H18*Komponen!C11 + I18*Komponen!C12 + J18*Komponen!C13 + K18*Komponen!C14 + L18*Komponen!C15</f>
        <v>81</v>
      </c>
      <c r="N18" t="str">
        <f t="shared" si="0"/>
        <v>A</v>
      </c>
    </row>
    <row r="19" spans="1:14" x14ac:dyDescent="0.3">
      <c r="A19">
        <v>15</v>
      </c>
      <c r="B19">
        <v>20240110810041</v>
      </c>
      <c r="C19" t="s">
        <v>89</v>
      </c>
      <c r="D19">
        <v>158066</v>
      </c>
      <c r="E19" t="s">
        <v>1</v>
      </c>
      <c r="F19" t="s">
        <v>3</v>
      </c>
      <c r="G19" s="3">
        <v>75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3">
      <c r="A20">
        <v>16</v>
      </c>
      <c r="B20">
        <v>20240110810042</v>
      </c>
      <c r="C20" t="s">
        <v>90</v>
      </c>
      <c r="D20">
        <v>158067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70</v>
      </c>
      <c r="M20">
        <f>G20*Komponen!C10 + H20*Komponen!C11 + I20*Komponen!C12 + J20*Komponen!C13 + K20*Komponen!C14 + L20*Komponen!C15</f>
        <v>78</v>
      </c>
      <c r="N20" t="str">
        <f t="shared" si="0"/>
        <v>A-</v>
      </c>
    </row>
    <row r="21" spans="1:14" x14ac:dyDescent="0.3">
      <c r="A21">
        <v>17</v>
      </c>
      <c r="B21">
        <v>20240110810043</v>
      </c>
      <c r="C21" t="s">
        <v>91</v>
      </c>
      <c r="D21">
        <v>158068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70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3">
      <c r="A22">
        <v>18</v>
      </c>
      <c r="B22">
        <v>20240110810044</v>
      </c>
      <c r="C22" t="s">
        <v>92</v>
      </c>
      <c r="D22">
        <v>158069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3">
      <c r="A23">
        <v>19</v>
      </c>
      <c r="B23">
        <v>20240110810045</v>
      </c>
      <c r="C23" t="s">
        <v>93</v>
      </c>
      <c r="D23">
        <v>158070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70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3">
      <c r="A24">
        <v>20</v>
      </c>
      <c r="B24">
        <v>20240110810046</v>
      </c>
      <c r="C24" t="s">
        <v>94</v>
      </c>
      <c r="D24">
        <v>158071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79</v>
      </c>
      <c r="N24" t="str">
        <f t="shared" si="0"/>
        <v>A-</v>
      </c>
    </row>
    <row r="25" spans="1:14" x14ac:dyDescent="0.3">
      <c r="A25">
        <v>21</v>
      </c>
      <c r="B25">
        <v>20240110810047</v>
      </c>
      <c r="C25" t="s">
        <v>95</v>
      </c>
      <c r="D25">
        <v>158072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75</v>
      </c>
      <c r="M25">
        <f>G25*Komponen!C10 + H25*Komponen!C11 + I25*Komponen!C12 + J25*Komponen!C13 + K25*Komponen!C14 + L25*Komponen!C15</f>
        <v>79</v>
      </c>
      <c r="N25" t="str">
        <f t="shared" si="0"/>
        <v>A-</v>
      </c>
    </row>
    <row r="26" spans="1:14" x14ac:dyDescent="0.3">
      <c r="A26">
        <v>22</v>
      </c>
      <c r="B26">
        <v>20240110810048</v>
      </c>
      <c r="C26" t="s">
        <v>96</v>
      </c>
      <c r="D26">
        <v>158073</v>
      </c>
      <c r="E26" t="s">
        <v>1</v>
      </c>
      <c r="F26" t="s">
        <v>3</v>
      </c>
      <c r="G26" s="3">
        <v>85</v>
      </c>
      <c r="H26" s="3">
        <v>80</v>
      </c>
      <c r="I26" s="3">
        <v>80</v>
      </c>
      <c r="J26" s="3">
        <v>80</v>
      </c>
      <c r="K26" s="3">
        <v>80</v>
      </c>
      <c r="L26" s="3">
        <v>75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3">
      <c r="A27">
        <v>23</v>
      </c>
      <c r="B27">
        <v>20240110810049</v>
      </c>
      <c r="C27" t="s">
        <v>97</v>
      </c>
      <c r="D27">
        <v>158074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80</v>
      </c>
      <c r="L27" s="3">
        <v>75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3">
      <c r="A28">
        <v>24</v>
      </c>
      <c r="B28">
        <v>20240110810050</v>
      </c>
      <c r="C28" t="s">
        <v>98</v>
      </c>
      <c r="D28">
        <v>158075</v>
      </c>
      <c r="E28" t="s">
        <v>1</v>
      </c>
      <c r="F28" t="s">
        <v>3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>
        <f>G28*Komponen!C10 + H28*Komponen!C11 + I28*Komponen!C12 + J28*Komponen!C13 + K28*Komponen!C14 + L28*Komponen!C15</f>
        <v>1</v>
      </c>
      <c r="N28" t="str">
        <f t="shared" si="0"/>
        <v>E</v>
      </c>
    </row>
    <row r="29" spans="1:14" x14ac:dyDescent="0.3">
      <c r="A29">
        <v>25</v>
      </c>
      <c r="B29">
        <v>20240110810051</v>
      </c>
      <c r="C29" t="s">
        <v>99</v>
      </c>
      <c r="D29">
        <v>158076</v>
      </c>
      <c r="E29" t="s">
        <v>1</v>
      </c>
      <c r="F29" t="s">
        <v>3</v>
      </c>
      <c r="G29" s="3">
        <v>70</v>
      </c>
      <c r="H29" s="3">
        <v>80</v>
      </c>
      <c r="I29" s="3">
        <v>80</v>
      </c>
      <c r="J29" s="3">
        <v>80</v>
      </c>
      <c r="K29" s="3">
        <v>80</v>
      </c>
      <c r="L29" s="3">
        <v>30</v>
      </c>
      <c r="M29">
        <f>G29*Komponen!C10 + H29*Komponen!C11 + I29*Komponen!C12 + J29*Komponen!C13 + K29*Komponen!C14 + L29*Komponen!C15</f>
        <v>68</v>
      </c>
      <c r="N29" t="str">
        <f t="shared" si="0"/>
        <v>B</v>
      </c>
    </row>
    <row r="30" spans="1:14" x14ac:dyDescent="0.3">
      <c r="A30">
        <v>26</v>
      </c>
      <c r="B30">
        <v>20240110810052</v>
      </c>
      <c r="C30" t="s">
        <v>100</v>
      </c>
      <c r="D30">
        <v>158077</v>
      </c>
      <c r="E30" t="s">
        <v>1</v>
      </c>
      <c r="F30" t="s">
        <v>3</v>
      </c>
      <c r="G30" s="3">
        <v>85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3">
      <c r="A31">
        <v>27</v>
      </c>
      <c r="B31">
        <v>20240110810053</v>
      </c>
      <c r="C31" t="s">
        <v>101</v>
      </c>
      <c r="D31">
        <v>158078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75</v>
      </c>
      <c r="M31">
        <f>G31*Komponen!C10 + H31*Komponen!C11 + I31*Komponen!C12 + J31*Komponen!C13 + K31*Komponen!C14 + L31*Komponen!C15</f>
        <v>79</v>
      </c>
      <c r="N31" t="str">
        <f t="shared" si="0"/>
        <v>A-</v>
      </c>
    </row>
    <row r="32" spans="1:14" x14ac:dyDescent="0.3">
      <c r="A32">
        <v>28</v>
      </c>
      <c r="B32">
        <v>20240110810054</v>
      </c>
      <c r="C32" t="s">
        <v>102</v>
      </c>
      <c r="D32">
        <v>158079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30</v>
      </c>
      <c r="M32">
        <f>G32*Komponen!C10 + H32*Komponen!C11 + I32*Komponen!C12 + J32*Komponen!C13 + K32*Komponen!C14 + L32*Komponen!C15</f>
        <v>70</v>
      </c>
      <c r="N32" t="str">
        <f t="shared" si="0"/>
        <v>B+</v>
      </c>
    </row>
    <row r="33" spans="1:14" x14ac:dyDescent="0.3">
      <c r="A33">
        <v>29</v>
      </c>
      <c r="B33">
        <v>20240110810055</v>
      </c>
      <c r="C33" t="s">
        <v>103</v>
      </c>
      <c r="D33">
        <v>158080</v>
      </c>
      <c r="E33" t="s">
        <v>1</v>
      </c>
      <c r="F33" t="s">
        <v>3</v>
      </c>
      <c r="G33" s="3">
        <v>85</v>
      </c>
      <c r="H33" s="3">
        <v>80</v>
      </c>
      <c r="I33" s="3">
        <v>80</v>
      </c>
      <c r="J33" s="3">
        <v>80</v>
      </c>
      <c r="K33" s="3">
        <v>80</v>
      </c>
      <c r="L33" s="3">
        <v>85</v>
      </c>
      <c r="M33">
        <f>G33*Komponen!C10 + H33*Komponen!C11 + I33*Komponen!C12 + J33*Komponen!C13 + K33*Komponen!C14 + L33*Komponen!C15</f>
        <v>82</v>
      </c>
      <c r="N33" t="str">
        <f t="shared" si="0"/>
        <v>A</v>
      </c>
    </row>
    <row r="34" spans="1:14" x14ac:dyDescent="0.3">
      <c r="A34">
        <v>30</v>
      </c>
      <c r="B34">
        <v>20240110810056</v>
      </c>
      <c r="C34" t="s">
        <v>104</v>
      </c>
      <c r="D34">
        <v>158081</v>
      </c>
      <c r="E34" t="s">
        <v>1</v>
      </c>
      <c r="F34" t="s">
        <v>3</v>
      </c>
      <c r="G34" s="3">
        <v>85</v>
      </c>
      <c r="H34" s="3">
        <v>80</v>
      </c>
      <c r="I34" s="3">
        <v>80</v>
      </c>
      <c r="J34" s="3">
        <v>80</v>
      </c>
      <c r="K34" s="3">
        <v>80</v>
      </c>
      <c r="L34" s="3">
        <v>85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">
      <c r="A35">
        <v>31</v>
      </c>
      <c r="B35">
        <v>20240110810057</v>
      </c>
      <c r="C35" t="s">
        <v>105</v>
      </c>
      <c r="D35">
        <v>158082</v>
      </c>
      <c r="E35" t="s">
        <v>1</v>
      </c>
      <c r="F35" t="s">
        <v>3</v>
      </c>
      <c r="G35" s="3">
        <v>85</v>
      </c>
      <c r="H35" s="3">
        <v>80</v>
      </c>
      <c r="I35" s="3">
        <v>80</v>
      </c>
      <c r="J35" s="3">
        <v>80</v>
      </c>
      <c r="K35" s="3">
        <v>80</v>
      </c>
      <c r="L35" s="3">
        <v>75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3">
      <c r="A36">
        <v>32</v>
      </c>
      <c r="B36">
        <v>20240110810058</v>
      </c>
      <c r="C36" t="s">
        <v>106</v>
      </c>
      <c r="D36">
        <v>158083</v>
      </c>
      <c r="E36" t="s">
        <v>1</v>
      </c>
      <c r="F36" t="s">
        <v>3</v>
      </c>
      <c r="G36" s="3">
        <v>85</v>
      </c>
      <c r="H36" s="3">
        <v>80</v>
      </c>
      <c r="I36" s="3">
        <v>80</v>
      </c>
      <c r="J36" s="3">
        <v>80</v>
      </c>
      <c r="K36" s="3">
        <v>80</v>
      </c>
      <c r="L36" s="3">
        <v>70</v>
      </c>
      <c r="M36">
        <f>G36*Komponen!C10 + H36*Komponen!C11 + I36*Komponen!C12 + J36*Komponen!C13 + K36*Komponen!C14 + L36*Komponen!C15</f>
        <v>79</v>
      </c>
      <c r="N36" t="str">
        <f t="shared" si="0"/>
        <v>A-</v>
      </c>
    </row>
    <row r="37" spans="1:14" x14ac:dyDescent="0.3">
      <c r="A37">
        <v>33</v>
      </c>
      <c r="B37">
        <v>20240110810059</v>
      </c>
      <c r="C37" t="s">
        <v>107</v>
      </c>
      <c r="D37">
        <v>158084</v>
      </c>
      <c r="E37" t="s">
        <v>1</v>
      </c>
      <c r="F37" t="s">
        <v>3</v>
      </c>
      <c r="G37" s="3">
        <v>85</v>
      </c>
      <c r="H37" s="3">
        <v>80</v>
      </c>
      <c r="I37" s="3">
        <v>80</v>
      </c>
      <c r="J37" s="3">
        <v>80</v>
      </c>
      <c r="K37" s="3">
        <v>80</v>
      </c>
      <c r="L37" s="3">
        <v>85</v>
      </c>
      <c r="M37">
        <f>G37*Komponen!C10 + H37*Komponen!C11 + I37*Komponen!C12 + J37*Komponen!C13 + K37*Komponen!C14 + L37*Komponen!C15</f>
        <v>82</v>
      </c>
      <c r="N37" t="str">
        <f t="shared" si="0"/>
        <v>A</v>
      </c>
    </row>
    <row r="38" spans="1:14" x14ac:dyDescent="0.3">
      <c r="A38">
        <v>34</v>
      </c>
      <c r="B38">
        <v>20240110810060</v>
      </c>
      <c r="C38" t="s">
        <v>108</v>
      </c>
      <c r="D38">
        <v>158085</v>
      </c>
      <c r="E38" t="s">
        <v>1</v>
      </c>
      <c r="F38" t="s">
        <v>3</v>
      </c>
      <c r="G38" s="3">
        <v>1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>
        <f>G38*Komponen!C10 + H38*Komponen!C11 + I38*Komponen!C12 + J38*Komponen!C13 + K38*Komponen!C14 + L38*Komponen!C15</f>
        <v>1</v>
      </c>
      <c r="N38" t="str">
        <f t="shared" si="0"/>
        <v>E</v>
      </c>
    </row>
    <row r="39" spans="1:14" x14ac:dyDescent="0.3">
      <c r="A39">
        <v>35</v>
      </c>
      <c r="B39">
        <v>20240110810061</v>
      </c>
      <c r="C39" t="s">
        <v>109</v>
      </c>
      <c r="D39">
        <v>158086</v>
      </c>
      <c r="E39" t="s">
        <v>1</v>
      </c>
      <c r="F39" t="s">
        <v>3</v>
      </c>
      <c r="G39" s="3">
        <v>80</v>
      </c>
      <c r="H39" s="3">
        <v>80</v>
      </c>
      <c r="I39" s="3">
        <v>80</v>
      </c>
      <c r="J39" s="3">
        <v>50</v>
      </c>
      <c r="K39" s="3">
        <v>80</v>
      </c>
      <c r="L39" s="3">
        <v>70</v>
      </c>
      <c r="M39">
        <f>G39*Komponen!C10 + H39*Komponen!C11 + I39*Komponen!C12 + J39*Komponen!C13 + K39*Komponen!C14 + L39*Komponen!C15</f>
        <v>72</v>
      </c>
      <c r="N39" t="str">
        <f t="shared" si="0"/>
        <v>B+</v>
      </c>
    </row>
    <row r="40" spans="1:14" x14ac:dyDescent="0.3">
      <c r="A40">
        <v>36</v>
      </c>
      <c r="B40">
        <v>20240110810062</v>
      </c>
      <c r="C40" t="s">
        <v>110</v>
      </c>
      <c r="D40">
        <v>158087</v>
      </c>
      <c r="E40" t="s">
        <v>1</v>
      </c>
      <c r="F40" t="s">
        <v>3</v>
      </c>
      <c r="G40" s="3">
        <v>80</v>
      </c>
      <c r="H40" s="3">
        <v>80</v>
      </c>
      <c r="I40" s="3">
        <v>80</v>
      </c>
      <c r="J40" s="3">
        <v>80</v>
      </c>
      <c r="K40" s="3">
        <v>80</v>
      </c>
      <c r="L40" s="3">
        <v>75</v>
      </c>
      <c r="M40">
        <f>G40*Komponen!C10 + H40*Komponen!C11 + I40*Komponen!C12 + J40*Komponen!C13 + K40*Komponen!C14 + L40*Komponen!C15</f>
        <v>79</v>
      </c>
      <c r="N40" t="str">
        <f t="shared" si="0"/>
        <v>A-</v>
      </c>
    </row>
    <row r="41" spans="1:14" x14ac:dyDescent="0.3">
      <c r="A41">
        <v>37</v>
      </c>
      <c r="B41">
        <v>20240110810063</v>
      </c>
      <c r="C41" t="s">
        <v>111</v>
      </c>
      <c r="D41">
        <v>158088</v>
      </c>
      <c r="E41" t="s">
        <v>1</v>
      </c>
      <c r="F41" t="s">
        <v>3</v>
      </c>
      <c r="G41" s="3">
        <v>85</v>
      </c>
      <c r="H41" s="3">
        <v>80</v>
      </c>
      <c r="I41" s="3">
        <v>80</v>
      </c>
      <c r="J41" s="3">
        <v>80</v>
      </c>
      <c r="K41" s="3">
        <v>80</v>
      </c>
      <c r="L41" s="3">
        <v>75</v>
      </c>
      <c r="M41">
        <f>G41*Komponen!C10 + H41*Komponen!C11 + I41*Komponen!C12 + J41*Komponen!C13 + K41*Komponen!C14 + L41*Komponen!C15</f>
        <v>80</v>
      </c>
      <c r="N41" t="str">
        <f t="shared" si="0"/>
        <v>A</v>
      </c>
    </row>
    <row r="42" spans="1:14" x14ac:dyDescent="0.3">
      <c r="A42">
        <v>38</v>
      </c>
      <c r="B42">
        <v>20240110810064</v>
      </c>
      <c r="C42" t="s">
        <v>112</v>
      </c>
      <c r="D42">
        <v>158089</v>
      </c>
      <c r="E42" t="s">
        <v>1</v>
      </c>
      <c r="F42" t="s">
        <v>3</v>
      </c>
      <c r="G42" s="3">
        <v>85</v>
      </c>
      <c r="H42" s="3">
        <v>80</v>
      </c>
      <c r="I42" s="3">
        <v>80</v>
      </c>
      <c r="J42" s="3">
        <v>80</v>
      </c>
      <c r="K42" s="3">
        <v>80</v>
      </c>
      <c r="L42" s="3">
        <v>60</v>
      </c>
      <c r="M42">
        <f>G42*Komponen!C10 + H42*Komponen!C11 + I42*Komponen!C12 + J42*Komponen!C13 + K42*Komponen!C14 + L42*Komponen!C15</f>
        <v>77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amar elreal</cp:lastModifiedBy>
  <dcterms:created xsi:type="dcterms:W3CDTF">2025-01-16T14:15:14Z</dcterms:created>
  <dcterms:modified xsi:type="dcterms:W3CDTF">2025-01-24T16:39:22Z</dcterms:modified>
  <cp:category>nilai</cp:category>
</cp:coreProperties>
</file>