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BA9BFAD8-16BE-914C-B040-C0B5120A6948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<sst xmlns="http://schemas.openxmlformats.org/spreadsheetml/2006/main" count="247" uniqueCount="169">
  <si>
    <t>KODE MK</t>
  </si>
  <si>
    <t>E1C2A33A</t>
  </si>
  <si>
    <t>NAMA MK</t>
  </si>
  <si>
    <t>FARMASI KOMUNITAS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</si>
  <si>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</si>
  <si>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</si>
  <si>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</si>
  <si>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</si>
  <si>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</si>
  <si>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</si>
  <si>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</si>
  <si>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</si>
  <si>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</si>
  <si>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</si>
  <si>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</si>
  <si>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</si>
  <si>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</si>
  <si>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</si>
  <si>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</si>
  <si>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</si>
  <si>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</si>
  <si>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</si>
  <si>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</si>
  <si>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</si>
  <si>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</si>
  <si>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</si>
  <si>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</si>
  <si>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</si>
  <si>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</si>
  <si>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</si>
  <si>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</si>
  <si>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</si>
  <si>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</si>
  <si>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</si>
  <si>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</si>
  <si>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</si>
  <si>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</si>
  <si>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</si>
  <si>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</si>
  <si>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</si>
  <si>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</si>
  <si>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</si>
  <si>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</si>
  <si>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</si>
  <si>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</si>
  <si>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</si>
  <si>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</si>
  <si>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</si>
  <si>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</si>
  <si>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</si>
  <si>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</si>
  <si>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</si>
  <si>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</si>
  <si>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</si>
  <si>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</si>
  <si>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</si>
  <si>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</si>
  <si>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</si>
  <si>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</si>
  <si>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</si>
  <si>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</si>
  <si>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</si>
  <si>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</si>
  <si>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</si>
  <si>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</si>
  <si>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</si>
  <si>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</si>
  <si>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</si>
  <si>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</si>
  <si>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</si>
  <si>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</si>
  <si>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</si>
  <si>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</si>
  <si>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</si>
  <si>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</si>
  <si>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2021E1C023</t>
  </si>
  <si>
    <t>HAERUNNISA MAULINDA</t>
  </si>
  <si>
    <t>2021E1C025</t>
  </si>
  <si>
    <t>IKA JULIANTY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</si>
  <si>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</si>
  <si>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</si>
  <si>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</si>
  <si>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</si>
  <si>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</si>
  <si>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</si>
  <si>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</si>
  <si>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</si>
  <si>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</si>
  <si>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</si>
  <si>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</si>
  <si>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</si>
  <si>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</si>
  <si>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</si>
  <si>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</si>
  <si>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</si>
  <si>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</si>
  <si>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</si>
  <si>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</si>
  <si>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</si>
  <si>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</si>
  <si>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</si>
  <si>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</si>
  <si>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</si>
  <si>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</si>
  <si>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</si>
  <si>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</si>
  <si>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</si>
  <si>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</si>
  <si>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</si>
  <si>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</si>
  <si>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</si>
  <si>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</si>
  <si>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</si>
  <si>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</si>
  <si>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</si>
  <si>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</si>
  <si>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</si>
  <si>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</si>
  <si>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</si>
  <si>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</si>
  <si>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</si>
  <si>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</si>
  <si>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</si>
  <si>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</si>
  <si>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</si>
  <si>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</si>
  <si>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</si>
  <si>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</si>
  <si>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</si>
  <si>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</si>
  <si>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</si>
  <si>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</si>
  <si>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</si>
  <si>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</si>
  <si>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</si>
  <si>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</si>
  <si>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</si>
  <si>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Swamedikasi</t>
  </si>
  <si>
    <t>Self-medication</t>
  </si>
  <si>
    <t>Implementasi Swamedikasi</t>
  </si>
  <si>
    <t>Implementation of Self-Medication</t>
  </si>
  <si>
    <t>Upaya promotif dan preventif pada penyakit menular dan tidak menular</t>
  </si>
  <si>
    <t>Promotive and Preventive Efforts for Communicable and Non-Communicable Diseases</t>
  </si>
  <si>
    <t>Implementasi Upaya promotif dan preventif pada penyakit menular dan tidak menular</t>
  </si>
  <si>
    <t>Implementation of Promotive and Preventive Efforts for Communicable and Non-Communicable Diseases</t>
  </si>
  <si>
    <t>Ujian Tengah Semester</t>
  </si>
  <si>
    <t>Mid-term examination</t>
  </si>
  <si>
    <t>Program kesehatan di Indonesia</t>
  </si>
  <si>
    <t>Health Programs in Indonesia</t>
  </si>
  <si>
    <t>Upaya penyelesaian masalah kesehatan</t>
  </si>
  <si>
    <t>Efforts to Address Health Issues</t>
  </si>
  <si>
    <t>Jaminan sosial</t>
  </si>
  <si>
    <t>Social Security</t>
  </si>
  <si>
    <t>Pembiayaan dan pengelolaan dana kesehatan</t>
  </si>
  <si>
    <t>Health Financing and Fund Management</t>
  </si>
  <si>
    <t>Asuransi Kesehatan sosial dan komersial</t>
  </si>
  <si>
    <t>Social and Commercial Health Insurance</t>
  </si>
  <si>
    <t>Peran farmasis dalam manajemen bencana</t>
  </si>
  <si>
    <t>The Role of Pharmacists in Disaster Management</t>
  </si>
  <si>
    <t>Implementasi Peran farmasis dalam manajemen bencana</t>
  </si>
  <si>
    <t>Implementation of the Role of Pharmacists in Disaster Management</t>
  </si>
  <si>
    <t>Ujian Akhir Semester</t>
  </si>
  <si>
    <t>Final test</t>
  </si>
  <si>
    <t>Review materi farmasi komunitas</t>
  </si>
  <si>
    <t>Review of community pharmacy material</t>
  </si>
  <si>
    <t>Presentasi swamedikasi</t>
  </si>
  <si>
    <t>Self-medication presentation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</si>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</sst>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131</v>
      </c>
      <c r="C10" s="3" t="s">
        <v>132</v>
      </c>
      <c r="D10">
        <v>1234580904</v>
      </c>
    </row>
    <row r="11" spans="1:4" x14ac:dyDescent="0.2">
      <c r="A11">
        <v>2</v>
      </c>
      <c r="B11" s="3" t="s">
        <v>133</v>
      </c>
      <c r="C11" s="3" t="s">
        <v>134</v>
      </c>
      <c r="D11">
        <v>1234580904</v>
      </c>
    </row>
    <row r="12" spans="1:4" x14ac:dyDescent="0.2">
      <c r="A12">
        <v>3</v>
      </c>
      <c r="B12" s="3" t="s">
        <v>135</v>
      </c>
      <c r="C12" s="3" t="s">
        <v>136</v>
      </c>
      <c r="D12">
        <v>1234580904</v>
      </c>
    </row>
    <row r="13" spans="1:4" x14ac:dyDescent="0.2">
      <c r="A13">
        <v>4</v>
      </c>
      <c r="B13" s="3" t="s">
        <v>137</v>
      </c>
      <c r="C13" s="3" t="s">
        <v>138</v>
      </c>
      <c r="D13">
        <v>1234580904</v>
      </c>
    </row>
    <row r="14" spans="1:4" x14ac:dyDescent="0.2">
      <c r="A14">
        <v>5</v>
      </c>
      <c r="B14" s="3" t="s">
        <v>139</v>
      </c>
      <c r="C14" s="3" t="s">
        <v>140</v>
      </c>
      <c r="D14">
        <v>1234580904</v>
      </c>
    </row>
    <row r="15" spans="1:4" x14ac:dyDescent="0.2">
      <c r="A15">
        <v>6</v>
      </c>
      <c r="B15" s="3" t="s">
        <v>141</v>
      </c>
      <c r="C15" s="3" t="s">
        <v>142</v>
      </c>
      <c r="D15">
        <v>1234580904</v>
      </c>
    </row>
    <row r="16" spans="1:4" x14ac:dyDescent="0.2">
      <c r="A16">
        <v>7</v>
      </c>
      <c r="B16" s="3" t="s">
        <v>143</v>
      </c>
      <c r="C16" s="3" t="s">
        <v>144</v>
      </c>
      <c r="D16">
        <v>1234580904</v>
      </c>
    </row>
    <row r="17" spans="1:4" x14ac:dyDescent="0.2">
      <c r="A17">
        <v>8</v>
      </c>
      <c r="B17" s="3" t="s">
        <v>145</v>
      </c>
      <c r="C17" s="3" t="s">
        <v>146</v>
      </c>
      <c r="D17">
        <v>1234580904</v>
      </c>
    </row>
    <row r="18" spans="1:4" x14ac:dyDescent="0.2">
      <c r="A18">
        <v>9</v>
      </c>
      <c r="B18" s="3" t="s">
        <v>147</v>
      </c>
      <c r="C18" s="3" t="s">
        <v>148</v>
      </c>
      <c r="D18">
        <v>1234580904</v>
      </c>
    </row>
    <row r="19" spans="1:4" x14ac:dyDescent="0.2">
      <c r="A19">
        <v>10</v>
      </c>
      <c r="B19" s="3" t="s">
        <v>149</v>
      </c>
      <c r="C19" s="3" t="s">
        <v>150</v>
      </c>
      <c r="D19">
        <v>1234580904</v>
      </c>
    </row>
    <row r="20" spans="1:4" x14ac:dyDescent="0.2">
      <c r="A20">
        <v>11</v>
      </c>
      <c r="B20" s="3" t="s">
        <v>151</v>
      </c>
      <c r="C20" s="3" t="s">
        <v>152</v>
      </c>
      <c r="D20">
        <v>1234580904</v>
      </c>
    </row>
    <row r="21" spans="1:4" x14ac:dyDescent="0.2">
      <c r="A21">
        <v>12</v>
      </c>
      <c r="B21" s="3" t="s">
        <v>153</v>
      </c>
      <c r="C21" s="3" t="s">
        <v>154</v>
      </c>
      <c r="D21">
        <v>1234580904</v>
      </c>
    </row>
    <row r="22" spans="1:4" x14ac:dyDescent="0.2">
      <c r="A22">
        <v>13</v>
      </c>
      <c r="B22" s="3" t="s">
        <v>155</v>
      </c>
      <c r="C22" s="3" t="s">
        <v>156</v>
      </c>
      <c r="D22">
        <v>1234580904</v>
      </c>
    </row>
    <row r="23" spans="1:4" x14ac:dyDescent="0.2">
      <c r="A23">
        <v>14</v>
      </c>
      <c r="B23" s="3" t="s">
        <v>157</v>
      </c>
      <c r="C23" s="3" t="s">
        <v>158</v>
      </c>
      <c r="D23">
        <v>1234580904</v>
      </c>
    </row>
    <row r="24" spans="1:4" x14ac:dyDescent="0.2">
      <c r="A24">
        <v>15</v>
      </c>
      <c r="B24" s="3" t="s">
        <v>159</v>
      </c>
      <c r="C24" s="3" t="s">
        <v>160</v>
      </c>
      <c r="D24">
        <v>1234580904</v>
      </c>
    </row>
    <row r="25" spans="1:4" x14ac:dyDescent="0.2">
      <c r="A25">
        <v>16</v>
      </c>
      <c r="B25" s="3" t="s">
        <v>161</v>
      </c>
      <c r="C25" s="3" t="s">
        <v>162</v>
      </c>
      <c r="D25">
        <v>1234580904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163</v>
      </c>
      <c r="E10" s="3" t="s">
        <v>164</v>
      </c>
      <c r="F10">
        <v>1234580904</v>
      </c>
    </row>
    <row r="11" spans="1:6" x14ac:dyDescent="0.2">
      <c r="A11">
        <v>2</v>
      </c>
      <c r="B11" t="s">
        <v>60</v>
      </c>
      <c r="C11" s="9">
        <v>0.2</v>
      </c>
      <c r="D11" s="3" t="s">
        <v>167</v>
      </c>
      <c r="E11" s="3" t="s">
        <v>168</v>
      </c>
      <c r="F11">
        <v>1234580904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1234580904</v>
      </c>
    </row>
    <row r="13" spans="1:6" x14ac:dyDescent="0.2">
      <c r="A13">
        <v>4</v>
      </c>
      <c r="B13" t="s">
        <v>62</v>
      </c>
      <c r="C13" s="9">
        <v>0.2</v>
      </c>
      <c r="D13" s="3" t="s">
        <v>165</v>
      </c>
      <c r="E13" s="3" t="s">
        <v>166</v>
      </c>
      <c r="F13">
        <v>1234580904</v>
      </c>
    </row>
    <row r="14" spans="1:6" x14ac:dyDescent="0.2">
      <c r="A14">
        <v>5</v>
      </c>
      <c r="B14" t="s">
        <v>63</v>
      </c>
      <c r="C14" s="9">
        <v>0.2</v>
      </c>
      <c r="D14" s="3" t="s">
        <v>145</v>
      </c>
      <c r="E14" s="3" t="s">
        <v>146</v>
      </c>
      <c r="F14">
        <v>1234580904</v>
      </c>
    </row>
    <row r="15" spans="1:6" x14ac:dyDescent="0.2">
      <c r="A15">
        <v>6</v>
      </c>
      <c r="B15" t="s">
        <v>64</v>
      </c>
      <c r="C15" s="9">
        <v>0.2</v>
      </c>
      <c r="D15" s="3" t="s">
        <v>161</v>
      </c>
      <c r="E15" s="3" t="s">
        <v>162</v>
      </c>
      <c r="F15">
        <v>1234580904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1" zoomScale="109" workbookViewId="0">
      <selection activeCell="L6" sqref="L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153817</v>
      </c>
      <c r="E5" t="s">
        <v>1</v>
      </c>
      <c r="F5" t="s">
        <v>3</v>
      </c>
      <c r="G5" s="3">
        <v>40</v>
      </c>
      <c r="H5" s="3">
        <v>71</v>
      </c>
      <c r="I5" s="3"/>
      <c r="J5" s="3">
        <v>0</v>
      </c>
      <c r="K5" s="3">
        <v>82</v>
      </c>
      <c r="L5" s="3">
        <v>68</v>
      </c>
      <c r="M5">
        <f>G5*Komponen!C10 + H5*Komponen!C11 + I5*Komponen!C12 + J5*Komponen!C13 + K5*Komponen!C14 + L5*Komponen!C15</f>
        <v>52.20000000000001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77</v>
      </c>
      <c r="C6" t="s">
        <v>78</v>
      </c>
      <c r="D6">
        <v>153811</v>
      </c>
      <c r="E6" t="s">
        <v>1</v>
      </c>
      <c r="F6" t="s">
        <v>3</v>
      </c>
      <c r="G6" s="3">
        <v>10</v>
      </c>
      <c r="H6" s="3">
        <v>28</v>
      </c>
      <c r="I6" s="3"/>
      <c r="J6" s="3">
        <v>0</v>
      </c>
      <c r="K6" s="3">
        <v>57</v>
      </c>
      <c r="L6" s="3">
        <v>0</v>
      </c>
      <c r="M6">
        <f>G6*Komponen!C10 + H6*Komponen!C11 + I6*Komponen!C12 + J6*Komponen!C13 + K6*Komponen!C14 + L6*Komponen!C15</f>
        <v>19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153815</v>
      </c>
      <c r="E7" t="s">
        <v>1</v>
      </c>
      <c r="F7" t="s">
        <v>3</v>
      </c>
      <c r="G7" s="3">
        <v>86</v>
      </c>
      <c r="H7" s="3">
        <v>82</v>
      </c>
      <c r="I7" s="3"/>
      <c r="J7" s="3">
        <v>90</v>
      </c>
      <c r="K7" s="3">
        <v>90</v>
      </c>
      <c r="L7" s="3">
        <v>64</v>
      </c>
      <c r="M7">
        <f>G7*Komponen!C10 + H7*Komponen!C11 + I7*Komponen!C12 + J7*Komponen!C13 + K7*Komponen!C14 + L7*Komponen!C15</f>
        <v>82.399999999999991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154264</v>
      </c>
      <c r="E8" t="s">
        <v>1</v>
      </c>
      <c r="F8" t="s">
        <v>3</v>
      </c>
      <c r="G8" s="3">
        <v>64</v>
      </c>
      <c r="H8" s="3">
        <v>55</v>
      </c>
      <c r="I8" s="3"/>
      <c r="J8" s="3">
        <v>85</v>
      </c>
      <c r="K8" s="3">
        <v>90</v>
      </c>
      <c r="L8" s="3">
        <v>68</v>
      </c>
      <c r="M8">
        <f>G8*Komponen!C10 + H8*Komponen!C11 + I8*Komponen!C12 + J8*Komponen!C13 + K8*Komponen!C14 + L8*Komponen!C15</f>
        <v>72.400000000000006</v>
      </c>
      <c r="N8" t="str">
        <f t="shared" si="0"/>
        <v>B+</v>
      </c>
    </row>
    <row r="9" spans="1:14" x14ac:dyDescent="0.2">
      <c r="A9">
        <v>5</v>
      </c>
      <c r="B9" t="s">
        <v>83</v>
      </c>
      <c r="C9" t="s">
        <v>84</v>
      </c>
      <c r="D9">
        <v>153689</v>
      </c>
      <c r="E9" t="s">
        <v>1</v>
      </c>
      <c r="F9" t="s">
        <v>3</v>
      </c>
      <c r="G9" s="3">
        <v>79</v>
      </c>
      <c r="H9" s="3">
        <v>85</v>
      </c>
      <c r="I9" s="3"/>
      <c r="J9" s="3">
        <v>80</v>
      </c>
      <c r="K9" s="3">
        <v>90</v>
      </c>
      <c r="L9" s="3">
        <v>56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">
      <c r="A10">
        <v>6</v>
      </c>
      <c r="B10" t="s">
        <v>85</v>
      </c>
      <c r="C10" t="s">
        <v>86</v>
      </c>
      <c r="D10">
        <v>153688</v>
      </c>
      <c r="E10" t="s">
        <v>1</v>
      </c>
      <c r="F10" t="s">
        <v>3</v>
      </c>
      <c r="G10" s="3">
        <v>79</v>
      </c>
      <c r="H10" s="3">
        <v>85</v>
      </c>
      <c r="I10" s="3"/>
      <c r="J10" s="3">
        <v>85</v>
      </c>
      <c r="K10" s="3">
        <v>90</v>
      </c>
      <c r="L10" s="3">
        <v>68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155515</v>
      </c>
      <c r="E11" t="s">
        <v>1</v>
      </c>
      <c r="F11" t="s">
        <v>3</v>
      </c>
      <c r="G11" s="3">
        <v>79</v>
      </c>
      <c r="H11" s="3">
        <v>97</v>
      </c>
      <c r="I11" s="3"/>
      <c r="J11" s="3">
        <v>90</v>
      </c>
      <c r="K11" s="3">
        <v>89</v>
      </c>
      <c r="L11" s="3">
        <v>80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153693</v>
      </c>
      <c r="E12" t="s">
        <v>1</v>
      </c>
      <c r="F12" t="s">
        <v>3</v>
      </c>
      <c r="G12" s="3">
        <v>93</v>
      </c>
      <c r="H12" s="3">
        <v>97</v>
      </c>
      <c r="I12" s="3"/>
      <c r="J12" s="3">
        <v>85</v>
      </c>
      <c r="K12" s="3">
        <v>90</v>
      </c>
      <c r="L12" s="3">
        <v>68</v>
      </c>
      <c r="M12">
        <f>G12*Komponen!C10 + H12*Komponen!C11 + I12*Komponen!C12 + J12*Komponen!C13 + K12*Komponen!C14 + L12*Komponen!C15</f>
        <v>86.6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153431</v>
      </c>
      <c r="E13" t="s">
        <v>1</v>
      </c>
      <c r="F13" t="s">
        <v>3</v>
      </c>
      <c r="G13" s="3">
        <v>93</v>
      </c>
      <c r="H13" s="3">
        <v>97</v>
      </c>
      <c r="I13" s="3"/>
      <c r="J13" s="3">
        <v>85</v>
      </c>
      <c r="K13" s="3">
        <v>95</v>
      </c>
      <c r="L13" s="3">
        <v>76</v>
      </c>
      <c r="M13">
        <f>G13*Komponen!C10 + H13*Komponen!C11 + I13*Komponen!C12 + J13*Komponen!C13 + K13*Komponen!C14 + L13*Komponen!C15</f>
        <v>89.2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152442</v>
      </c>
      <c r="E14" t="s">
        <v>1</v>
      </c>
      <c r="F14" t="s">
        <v>3</v>
      </c>
      <c r="G14" s="3">
        <v>86</v>
      </c>
      <c r="H14" s="3">
        <v>83</v>
      </c>
      <c r="I14" s="3"/>
      <c r="J14" s="3">
        <v>85</v>
      </c>
      <c r="K14" s="3">
        <v>89</v>
      </c>
      <c r="L14" s="3">
        <v>72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153951</v>
      </c>
      <c r="E15" t="s">
        <v>1</v>
      </c>
      <c r="F15" t="s">
        <v>3</v>
      </c>
      <c r="G15" s="3">
        <v>93</v>
      </c>
      <c r="H15" s="3">
        <v>100</v>
      </c>
      <c r="I15" s="3"/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88.6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153432</v>
      </c>
      <c r="E16" t="s">
        <v>1</v>
      </c>
      <c r="F16" t="s">
        <v>3</v>
      </c>
      <c r="G16" s="3">
        <v>100</v>
      </c>
      <c r="H16" s="3">
        <v>97</v>
      </c>
      <c r="I16" s="3"/>
      <c r="J16" s="3">
        <v>85</v>
      </c>
      <c r="K16" s="3">
        <v>92</v>
      </c>
      <c r="L16" s="3">
        <v>88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152128</v>
      </c>
      <c r="E17" t="s">
        <v>1</v>
      </c>
      <c r="F17" t="s">
        <v>3</v>
      </c>
      <c r="G17" s="3">
        <v>64</v>
      </c>
      <c r="H17" s="3">
        <v>85</v>
      </c>
      <c r="I17" s="3"/>
      <c r="J17" s="3">
        <v>85</v>
      </c>
      <c r="K17" s="3">
        <v>71</v>
      </c>
      <c r="L17" s="3">
        <v>24</v>
      </c>
      <c r="M17">
        <f>G17*Komponen!C10 + H17*Komponen!C11 + I17*Komponen!C12 + J17*Komponen!C13 + K17*Komponen!C14 + L17*Komponen!C15</f>
        <v>65.8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153862</v>
      </c>
      <c r="E18" t="s">
        <v>1</v>
      </c>
      <c r="F18" t="s">
        <v>3</v>
      </c>
      <c r="G18" s="3">
        <v>100</v>
      </c>
      <c r="H18" s="3">
        <v>97</v>
      </c>
      <c r="I18" s="3"/>
      <c r="J18" s="3">
        <v>83</v>
      </c>
      <c r="K18" s="3">
        <v>90</v>
      </c>
      <c r="L18" s="3">
        <v>80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153376</v>
      </c>
      <c r="E19" t="s">
        <v>1</v>
      </c>
      <c r="F19" t="s">
        <v>3</v>
      </c>
      <c r="G19" s="3">
        <v>86</v>
      </c>
      <c r="H19" s="3">
        <v>85</v>
      </c>
      <c r="I19" s="3"/>
      <c r="J19" s="3">
        <v>90</v>
      </c>
      <c r="K19" s="3">
        <v>86</v>
      </c>
      <c r="L19" s="3">
        <v>68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153636</v>
      </c>
      <c r="E20" t="s">
        <v>1</v>
      </c>
      <c r="F20" t="s">
        <v>3</v>
      </c>
      <c r="G20" s="3">
        <v>86</v>
      </c>
      <c r="H20" s="3">
        <v>83</v>
      </c>
      <c r="I20" s="3"/>
      <c r="J20" s="3">
        <v>83</v>
      </c>
      <c r="K20" s="3">
        <v>82</v>
      </c>
      <c r="L20" s="3">
        <v>60</v>
      </c>
      <c r="M20">
        <f>G20*Komponen!C10 + H20*Komponen!C11 + I20*Komponen!C12 + J20*Komponen!C13 + K20*Komponen!C14 + L20*Komponen!C15</f>
        <v>78.8</v>
      </c>
      <c r="N20" t="str">
        <f t="shared" si="0"/>
        <v>A-</v>
      </c>
    </row>
    <row r="21" spans="1:14" x14ac:dyDescent="0.2">
      <c r="A21">
        <v>17</v>
      </c>
      <c r="B21" t="s">
        <v>107</v>
      </c>
      <c r="C21" t="s">
        <v>108</v>
      </c>
      <c r="D21">
        <v>151758</v>
      </c>
      <c r="E21" t="s">
        <v>1</v>
      </c>
      <c r="F21" t="s">
        <v>3</v>
      </c>
      <c r="G21" s="3">
        <v>93</v>
      </c>
      <c r="H21" s="3">
        <v>83</v>
      </c>
      <c r="I21" s="3"/>
      <c r="J21" s="3">
        <v>90</v>
      </c>
      <c r="K21" s="3">
        <v>91</v>
      </c>
      <c r="L21" s="3">
        <v>80</v>
      </c>
      <c r="M21">
        <f>G21*Komponen!C10 + H21*Komponen!C11 + I21*Komponen!C12 + J21*Komponen!C13 + K21*Komponen!C14 + L21*Komponen!C15</f>
        <v>87.4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153857</v>
      </c>
      <c r="E22" t="s">
        <v>1</v>
      </c>
      <c r="F22" t="s">
        <v>3</v>
      </c>
      <c r="G22" s="3">
        <v>93</v>
      </c>
      <c r="H22" s="3">
        <v>97</v>
      </c>
      <c r="I22" s="3"/>
      <c r="J22" s="3">
        <v>85</v>
      </c>
      <c r="K22" s="3">
        <v>90</v>
      </c>
      <c r="L22" s="3">
        <v>80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153868</v>
      </c>
      <c r="E23" t="s">
        <v>1</v>
      </c>
      <c r="F23" t="s">
        <v>3</v>
      </c>
      <c r="G23" s="3">
        <v>79</v>
      </c>
      <c r="H23" s="3">
        <v>78</v>
      </c>
      <c r="I23" s="3"/>
      <c r="J23" s="3">
        <v>80</v>
      </c>
      <c r="K23" s="3">
        <v>92</v>
      </c>
      <c r="L23" s="3">
        <v>56</v>
      </c>
      <c r="M23">
        <f>G23*Komponen!C10 + H23*Komponen!C11 + I23*Komponen!C12 + J23*Komponen!C13 + K23*Komponen!C14 + L23*Komponen!C15</f>
        <v>77.000000000000014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153766</v>
      </c>
      <c r="E24" t="s">
        <v>1</v>
      </c>
      <c r="F24" t="s">
        <v>3</v>
      </c>
      <c r="G24" s="3">
        <v>93</v>
      </c>
      <c r="H24" s="3">
        <v>85</v>
      </c>
      <c r="I24" s="3"/>
      <c r="J24" s="3">
        <v>85</v>
      </c>
      <c r="K24" s="3">
        <v>92</v>
      </c>
      <c r="L24" s="3">
        <v>68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153536</v>
      </c>
      <c r="E25" t="s">
        <v>1</v>
      </c>
      <c r="F25" t="s">
        <v>3</v>
      </c>
      <c r="G25" s="3">
        <v>79</v>
      </c>
      <c r="H25" s="3">
        <v>83</v>
      </c>
      <c r="I25" s="3"/>
      <c r="J25" s="3">
        <v>80</v>
      </c>
      <c r="K25" s="3">
        <v>92</v>
      </c>
      <c r="L25" s="3">
        <v>64</v>
      </c>
      <c r="M25">
        <f>G25*Komponen!C10 + H25*Komponen!C11 + I25*Komponen!C12 + J25*Komponen!C13 + K25*Komponen!C14 + L25*Komponen!C15</f>
        <v>79.600000000000009</v>
      </c>
      <c r="N25" t="str">
        <f t="shared" si="0"/>
        <v>A-</v>
      </c>
    </row>
    <row r="26" spans="1:14" x14ac:dyDescent="0.2">
      <c r="A26">
        <v>22</v>
      </c>
      <c r="B26" t="s">
        <v>117</v>
      </c>
      <c r="C26" t="s">
        <v>118</v>
      </c>
      <c r="D26">
        <v>153638</v>
      </c>
      <c r="E26" t="s">
        <v>1</v>
      </c>
      <c r="F26" t="s">
        <v>3</v>
      </c>
      <c r="G26" s="3">
        <v>86</v>
      </c>
      <c r="H26" s="3">
        <v>85</v>
      </c>
      <c r="I26" s="3"/>
      <c r="J26" s="3">
        <v>83</v>
      </c>
      <c r="K26" s="3">
        <v>85</v>
      </c>
      <c r="L26" s="3">
        <v>64</v>
      </c>
      <c r="M26">
        <f>G26*Komponen!C10 + H26*Komponen!C11 + I26*Komponen!C12 + J26*Komponen!C13 + K26*Komponen!C14 + L26*Komponen!C15</f>
        <v>80.600000000000009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153603</v>
      </c>
      <c r="E27" t="s">
        <v>1</v>
      </c>
      <c r="F27" t="s">
        <v>3</v>
      </c>
      <c r="G27" s="3">
        <v>86</v>
      </c>
      <c r="H27" s="3">
        <v>97</v>
      </c>
      <c r="I27" s="3"/>
      <c r="J27" s="3">
        <v>85</v>
      </c>
      <c r="K27" s="3">
        <v>89</v>
      </c>
      <c r="L27" s="3">
        <v>72</v>
      </c>
      <c r="M27">
        <f>G27*Komponen!C10 + H27*Komponen!C11 + I27*Komponen!C12 + J27*Komponen!C13 + K27*Komponen!C14 + L27*Komponen!C15</f>
        <v>85.800000000000011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153356</v>
      </c>
      <c r="E28" t="s">
        <v>1</v>
      </c>
      <c r="F28" t="s">
        <v>3</v>
      </c>
      <c r="G28" s="3">
        <v>79</v>
      </c>
      <c r="H28" s="3">
        <v>55</v>
      </c>
      <c r="I28" s="3"/>
      <c r="J28" s="3">
        <v>85</v>
      </c>
      <c r="K28" s="3">
        <v>73</v>
      </c>
      <c r="L28" s="3">
        <v>84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154154</v>
      </c>
      <c r="E29" t="s">
        <v>1</v>
      </c>
      <c r="F29" t="s">
        <v>3</v>
      </c>
      <c r="G29" s="3">
        <v>71</v>
      </c>
      <c r="H29" s="3">
        <v>85</v>
      </c>
      <c r="I29" s="3"/>
      <c r="J29" s="3">
        <v>80</v>
      </c>
      <c r="K29" s="3">
        <v>77</v>
      </c>
      <c r="L29" s="3">
        <v>76</v>
      </c>
      <c r="M29">
        <f>G29*Komponen!C10 + H29*Komponen!C11 + I29*Komponen!C12 + J29*Komponen!C13 + K29*Komponen!C14 + L29*Komponen!C15</f>
        <v>77.8</v>
      </c>
      <c r="N29" t="str">
        <f t="shared" si="0"/>
        <v>A-</v>
      </c>
    </row>
    <row r="30" spans="1:14" x14ac:dyDescent="0.2">
      <c r="A30">
        <v>26</v>
      </c>
      <c r="B30" t="s">
        <v>125</v>
      </c>
      <c r="C30" t="s">
        <v>126</v>
      </c>
      <c r="D30">
        <v>152247</v>
      </c>
      <c r="E30" t="s">
        <v>1</v>
      </c>
      <c r="F30" t="s">
        <v>3</v>
      </c>
      <c r="G30" s="3">
        <v>86</v>
      </c>
      <c r="H30" s="3">
        <v>83</v>
      </c>
      <c r="I30" s="3"/>
      <c r="J30" s="3">
        <v>83</v>
      </c>
      <c r="K30" s="3">
        <v>76</v>
      </c>
      <c r="L30" s="3">
        <v>68</v>
      </c>
      <c r="M30">
        <f>G30*Komponen!C10 + H30*Komponen!C11 + I30*Komponen!C12 + J30*Komponen!C13 + K30*Komponen!C14 + L30*Komponen!C15</f>
        <v>79.199999999999989</v>
      </c>
      <c r="N30" t="str">
        <f t="shared" si="0"/>
        <v>A-</v>
      </c>
    </row>
    <row r="31" spans="1:14" x14ac:dyDescent="0.2">
      <c r="A31">
        <v>27</v>
      </c>
      <c r="B31" t="s">
        <v>127</v>
      </c>
      <c r="C31" t="s">
        <v>128</v>
      </c>
      <c r="D31">
        <v>154561</v>
      </c>
      <c r="E31" t="s">
        <v>1</v>
      </c>
      <c r="F31" t="s">
        <v>3</v>
      </c>
      <c r="G31" s="3">
        <v>71</v>
      </c>
      <c r="H31" s="3">
        <v>83</v>
      </c>
      <c r="I31" s="3"/>
      <c r="J31" s="3">
        <v>85</v>
      </c>
      <c r="K31" s="3">
        <v>89</v>
      </c>
      <c r="L31" s="3">
        <v>72</v>
      </c>
      <c r="M31">
        <f>G31*Komponen!C10 + H31*Komponen!C11 + I31*Komponen!C12 + J31*Komponen!C13 + K31*Komponen!C14 + L31*Komponen!C15</f>
        <v>80.000000000000014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153351</v>
      </c>
      <c r="E32" t="s">
        <v>1</v>
      </c>
      <c r="F32" t="s">
        <v>3</v>
      </c>
      <c r="G32" s="3">
        <v>93</v>
      </c>
      <c r="H32" s="3">
        <v>97</v>
      </c>
      <c r="I32" s="3"/>
      <c r="J32" s="3">
        <v>90</v>
      </c>
      <c r="K32" s="3">
        <v>91</v>
      </c>
      <c r="L32" s="3">
        <v>88</v>
      </c>
      <c r="M32">
        <f>G32*Komponen!C10 + H32*Komponen!C11 + I32*Komponen!C12 + J32*Komponen!C13 + K32*Komponen!C14 + L32*Komponen!C15</f>
        <v>91.800000000000011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2025-01-26T03:06:34Z</dcterms:created>
  <dcterms:modified xsi:type="dcterms:W3CDTF">2025-02-03T11:13:55Z</dcterms:modified>
  <cp:category>nilai</cp:category>
</cp:coreProperties>
</file>