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FF250B46-62BC-B140-970E-63B4E2463D88}" xr6:coauthVersionLast="47" xr6:coauthVersionMax="47" xr10:uidLastSave="{00000000-0000-0000-0000-000000000000}"/>
  <bookViews>
    <workbookView xWindow="80" yWindow="740" windowWidth="14460" windowHeight="1838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4" l="1"/>
  <c r="M23" i="4"/>
  <c r="M22" i="4"/>
  <c r="M15" i="4"/>
  <c r="M9" i="4"/>
  <c r="N9" i="4" s="1"/>
  <c r="M5" i="4"/>
  <c r="N5" i="4" s="1"/>
  <c r="M13" i="4"/>
  <c r="N13" i="4" s="1"/>
  <c r="M7" i="4"/>
  <c r="M21" i="4"/>
  <c r="N21" i="4" s="1"/>
  <c r="M28" i="4"/>
  <c r="N28" i="4" s="1"/>
  <c r="M27" i="4"/>
  <c r="N27" i="4" s="1"/>
  <c r="M26" i="4"/>
  <c r="N26" i="4" s="1"/>
  <c r="M20" i="4"/>
  <c r="N20" i="4" s="1"/>
  <c r="M19" i="4"/>
  <c r="N19" i="4" s="1"/>
  <c r="M18" i="4"/>
  <c r="N18" i="4" s="1"/>
  <c r="M17" i="4"/>
  <c r="N17" i="4" s="1"/>
  <c r="M12" i="4"/>
  <c r="N12" i="4" s="1"/>
  <c r="M11" i="4"/>
  <c r="N11" i="4" s="1"/>
  <c r="M10" i="4"/>
  <c r="N10" i="4" s="1"/>
  <c r="C16" i="3"/>
  <c r="N25" i="4" l="1"/>
  <c r="M14" i="4"/>
  <c r="N14" i="4" s="1"/>
  <c r="N22" i="4"/>
  <c r="N7" i="4"/>
  <c r="N15" i="4"/>
  <c r="N23" i="4"/>
  <c r="M8" i="4"/>
  <c r="N8" i="4" s="1"/>
  <c r="M16" i="4"/>
  <c r="N16" i="4" s="1"/>
  <c r="M24" i="4"/>
  <c r="N24" i="4" s="1"/>
  <c r="M6" i="4"/>
  <c r="N6" i="4" s="1"/>
</calcChain>
</file>

<file path=xl/sharedStrings.xml><?xml version="1.0" encoding="utf-8"?>
<sst xmlns="http://schemas.openxmlformats.org/spreadsheetml/2006/main" count="233" uniqueCount="160">
  <si>
    <t>KODE MK</t>
  </si>
  <si>
    <t>E1C2A34P</t>
  </si>
  <si>
    <t>NAMA MK</t>
  </si>
  <si>
    <t>PRAKTIKUM FARMASI KOMUNITAS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</si>
  <si>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</si>
  <si>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</si>
  <si>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</si>
  <si>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</si>
  <si>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</si>
  <si>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</si>
  <si>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</si>
  <si>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</si>
  <si>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</si>
  <si>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</si>
  <si>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</si>
  <si>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</si>
  <si>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</si>
  <si>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</si>
  <si>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</si>
  <si>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</si>
  <si>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</si>
  <si>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</si>
  <si>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</si>
  <si>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</si>
  <si>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</si>
  <si>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</si>
  <si>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</si>
  <si>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</si>
  <si>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</si>
  <si>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</si>
  <si>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</si>
  <si>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</si>
  <si>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</si>
  <si>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</si>
  <si>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</si>
  <si>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</si>
  <si>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</si>
  <si>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</si>
  <si>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</si>
  <si>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</si>
  <si>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</si>
  <si>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</si>
  <si>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</si>
  <si>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</si>
  <si>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</si>
  <si>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</si>
  <si>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</si>
  <si>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</si>
  <si>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</si>
  <si>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</si>
  <si>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</si>
  <si>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</si>
  <si>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</si>
  <si>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</si>
  <si>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</si>
  <si>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</si>
  <si>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</si>
  <si>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</si>
  <si>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</si>
  <si>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</si>
  <si>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</si>
  <si>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</si>
  <si>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</si>
  <si>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</si>
  <si>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</si>
  <si>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FARMASI KOMUNITAS (E1C2A34P)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</si>
  <si>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</si>
  <si>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</si>
  <si>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</si>
  <si>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</si>
  <si>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</si>
  <si>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</si>
  <si>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</si>
  <si>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</si>
  <si>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</si>
  <si>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</si>
  <si>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</si>
  <si>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</si>
  <si>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</si>
  <si>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</si>
  <si>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</si>
  <si>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</si>
  <si>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</si>
  <si>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</si>
  <si>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</si>
  <si>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</si>
  <si>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</si>
  <si>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</si>
  <si>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</si>
  <si>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</si>
  <si>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</si>
  <si>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</si>
  <si>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</si>
  <si>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</si>
  <si>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</si>
  <si>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</si>
  <si>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</si>
  <si>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</si>
  <si>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</si>
  <si>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</si>
  <si>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</si>
  <si>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</si>
  <si>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</si>
  <si>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</si>
  <si>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</si>
  <si>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</si>
  <si>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</si>
  <si>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</si>
  <si>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</si>
  <si>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</si>
  <si>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</si>
  <si>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</si>
  <si>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</si>
  <si>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2022E1C124</t>
  </si>
  <si>
    <t>LL. FIRMAN ASCARSYA</t>
  </si>
  <si>
    <t>2022E1C155</t>
  </si>
  <si>
    <t>LISA SANTYA DEWI</t>
  </si>
  <si>
    <t>2022E1C169</t>
  </si>
  <si>
    <t>M. ARI AFRIZAL</t>
  </si>
  <si>
    <t>2022E1C180</t>
  </si>
  <si>
    <t>LAILI WAHIDATI KHAIRATIN</t>
  </si>
  <si>
    <t>2022E1C186</t>
  </si>
  <si>
    <t>INDRAWANI</t>
  </si>
  <si>
    <t>Focus Group Discussion</t>
  </si>
  <si>
    <t>Asistensi Praktikum</t>
  </si>
  <si>
    <t>Practical Assistance</t>
  </si>
  <si>
    <t>Tutorial P1 Tema : Hepatitis</t>
  </si>
  <si>
    <t>Tutorial P1 Topic: Hepatitis</t>
  </si>
  <si>
    <t>Tutorial P2 Tema : Penyakit Menular Seksual</t>
  </si>
  <si>
    <t>Tutorial P2 Topic: Sexually Transmitted Diseases</t>
  </si>
  <si>
    <t>Tutorial P3 Tema : Beyond Use Date</t>
  </si>
  <si>
    <t>Tutorial P3 Topic: Beyond Use Date (BUD)</t>
  </si>
  <si>
    <t>Tutorial P4 Tema : Bahan Kimia Obat</t>
  </si>
  <si>
    <t>Tutorial P4 Topic: Pharmaceutical Chemicals</t>
  </si>
  <si>
    <t>Tutorial P5 Tema : Kehalalan Obat</t>
  </si>
  <si>
    <t>Tutorial P5 Topic: Halal Status of Medicines</t>
  </si>
  <si>
    <t>Tutorial P6 Tema : Vaksin dan Imunisasi</t>
  </si>
  <si>
    <t>Tutorial P6 Topic: Vaccines and Immunization</t>
  </si>
  <si>
    <t>Praktikum P1 Tema : Hepatitis</t>
  </si>
  <si>
    <t>Practicum P1 Topic: Hepatitis</t>
  </si>
  <si>
    <t>Praktikum P2 Tema : Penyakit Menular Seksual</t>
  </si>
  <si>
    <t>Practicum P2 Topic: Sexually Transmitted Diseases</t>
  </si>
  <si>
    <t>Praktikum P3 Tema : Beyond Use Date</t>
  </si>
  <si>
    <t>Practicum P3 Topic: Beyond Use Date (BUD)</t>
  </si>
  <si>
    <t>Praktikum  P4 Tema : Bahan Kimia Obat</t>
  </si>
  <si>
    <t>Practicum P4 Topic: Pharmaceutical Chemicals</t>
  </si>
  <si>
    <t>Praktikum  P5 Tema : Kehalalan Obat</t>
  </si>
  <si>
    <t>Practicum P5 Topic: Halal Status of Medicines</t>
  </si>
  <si>
    <t>Praktikum  P6 Tema : Vaksin dan Imunisasi</t>
  </si>
  <si>
    <t>Practicum P6 Topic: Vaccines and Immunization</t>
  </si>
  <si>
    <t>Responsi</t>
  </si>
  <si>
    <t>Practical Exam or Practical Test</t>
  </si>
  <si>
    <t>Membuat Laporan Praktikum setiap Percobaan</t>
  </si>
  <si>
    <t>Creating a Lab Report for Each Experiment</t>
  </si>
  <si>
    <t>https://drive.google.com/drive/folders/1UkUmt495I1g7BO4Odv2-vU648pl0LgmH?usp=share_link</t>
  </si>
  <si>
    <t>Melakukan pretest sebelum tutorial atau sebelum praktikum</t>
  </si>
  <si>
    <t>Conducting a Pretest Before the Tutorial or Practical Session</t>
  </si>
  <si>
    <t>Melakukan postest setelah tutorial atau sebelum praktikum</t>
  </si>
  <si>
    <t>Conducting a Posttest After the Tutorial or Before the Practical Session</t>
  </si>
  <si>
    <t>Responsi atau ujian praktikum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</si>
</sst>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123</v>
      </c>
      <c r="C10" s="3" t="s">
        <v>123</v>
      </c>
      <c r="D10">
        <v>1234580909</v>
      </c>
    </row>
    <row r="11" spans="1:4" x14ac:dyDescent="0.2">
      <c r="A11">
        <v>2</v>
      </c>
      <c r="B11" s="3" t="s">
        <v>124</v>
      </c>
      <c r="C11" s="3" t="s">
        <v>125</v>
      </c>
      <c r="D11">
        <v>1234580909</v>
      </c>
    </row>
    <row r="12" spans="1:4" x14ac:dyDescent="0.2">
      <c r="A12">
        <v>3</v>
      </c>
      <c r="B12" s="3" t="s">
        <v>126</v>
      </c>
      <c r="C12" s="3" t="s">
        <v>127</v>
      </c>
      <c r="D12">
        <v>1234580909</v>
      </c>
    </row>
    <row r="13" spans="1:4" x14ac:dyDescent="0.2">
      <c r="A13">
        <v>4</v>
      </c>
      <c r="B13" s="3" t="s">
        <v>128</v>
      </c>
      <c r="C13" s="3" t="s">
        <v>129</v>
      </c>
      <c r="D13">
        <v>1234580909</v>
      </c>
    </row>
    <row r="14" spans="1:4" x14ac:dyDescent="0.2">
      <c r="A14">
        <v>5</v>
      </c>
      <c r="B14" s="3" t="s">
        <v>130</v>
      </c>
      <c r="C14" s="3" t="s">
        <v>131</v>
      </c>
      <c r="D14">
        <v>1234580909</v>
      </c>
    </row>
    <row r="15" spans="1:4" x14ac:dyDescent="0.2">
      <c r="A15">
        <v>6</v>
      </c>
      <c r="B15" s="3" t="s">
        <v>132</v>
      </c>
      <c r="C15" s="3" t="s">
        <v>133</v>
      </c>
      <c r="D15">
        <v>1234580909</v>
      </c>
    </row>
    <row r="16" spans="1:4" x14ac:dyDescent="0.2">
      <c r="A16">
        <v>7</v>
      </c>
      <c r="B16" s="3" t="s">
        <v>134</v>
      </c>
      <c r="C16" s="3" t="s">
        <v>135</v>
      </c>
      <c r="D16">
        <v>1234580909</v>
      </c>
    </row>
    <row r="17" spans="1:4" x14ac:dyDescent="0.2">
      <c r="A17">
        <v>8</v>
      </c>
      <c r="B17" s="3" t="s">
        <v>136</v>
      </c>
      <c r="C17" s="3" t="s">
        <v>137</v>
      </c>
      <c r="D17">
        <v>1234580909</v>
      </c>
    </row>
    <row r="18" spans="1:4" x14ac:dyDescent="0.2">
      <c r="A18">
        <v>9</v>
      </c>
      <c r="B18" s="3" t="s">
        <v>138</v>
      </c>
      <c r="C18" s="3" t="s">
        <v>139</v>
      </c>
      <c r="D18">
        <v>1234580909</v>
      </c>
    </row>
    <row r="19" spans="1:4" x14ac:dyDescent="0.2">
      <c r="A19">
        <v>10</v>
      </c>
      <c r="B19" s="3" t="s">
        <v>140</v>
      </c>
      <c r="C19" s="3" t="s">
        <v>141</v>
      </c>
      <c r="D19">
        <v>1234580909</v>
      </c>
    </row>
    <row r="20" spans="1:4" x14ac:dyDescent="0.2">
      <c r="A20">
        <v>11</v>
      </c>
      <c r="B20" s="3" t="s">
        <v>142</v>
      </c>
      <c r="C20" s="3" t="s">
        <v>143</v>
      </c>
      <c r="D20">
        <v>1234580909</v>
      </c>
    </row>
    <row r="21" spans="1:4" x14ac:dyDescent="0.2">
      <c r="A21">
        <v>12</v>
      </c>
      <c r="B21" s="3" t="s">
        <v>144</v>
      </c>
      <c r="C21" s="3" t="s">
        <v>145</v>
      </c>
      <c r="D21">
        <v>1234580909</v>
      </c>
    </row>
    <row r="22" spans="1:4" x14ac:dyDescent="0.2">
      <c r="A22">
        <v>13</v>
      </c>
      <c r="B22" s="3" t="s">
        <v>146</v>
      </c>
      <c r="C22" s="3" t="s">
        <v>147</v>
      </c>
      <c r="D22">
        <v>1234580909</v>
      </c>
    </row>
    <row r="23" spans="1:4" x14ac:dyDescent="0.2">
      <c r="A23">
        <v>14</v>
      </c>
      <c r="B23" s="3" t="s">
        <v>148</v>
      </c>
      <c r="C23" s="3" t="s">
        <v>149</v>
      </c>
      <c r="D23">
        <v>1234580909</v>
      </c>
    </row>
    <row r="24" spans="1:4" x14ac:dyDescent="0.2">
      <c r="A24">
        <v>15</v>
      </c>
      <c r="B24" s="3" t="s">
        <v>150</v>
      </c>
      <c r="C24" s="3" t="s">
        <v>151</v>
      </c>
      <c r="D24">
        <v>1234580909</v>
      </c>
    </row>
    <row r="25" spans="1:4" x14ac:dyDescent="0.2">
      <c r="A25">
        <v>16</v>
      </c>
      <c r="B25" s="3" t="s">
        <v>150</v>
      </c>
      <c r="C25" s="3" t="s">
        <v>151</v>
      </c>
      <c r="D25">
        <v>1234580909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0" sqref="D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152</v>
      </c>
      <c r="E10" s="3" t="s">
        <v>153</v>
      </c>
      <c r="F10">
        <v>1234580909</v>
      </c>
    </row>
    <row r="11" spans="1:6" x14ac:dyDescent="0.2">
      <c r="A11">
        <v>2</v>
      </c>
      <c r="B11" t="s">
        <v>60</v>
      </c>
      <c r="C11" s="9">
        <v>0.3</v>
      </c>
      <c r="D11" s="3" t="s">
        <v>154</v>
      </c>
      <c r="E11" s="3" t="s">
        <v>154</v>
      </c>
      <c r="F11">
        <v>1234580909</v>
      </c>
    </row>
    <row r="12" spans="1:6" x14ac:dyDescent="0.2">
      <c r="A12">
        <v>3</v>
      </c>
      <c r="B12" t="s">
        <v>61</v>
      </c>
      <c r="C12" s="9">
        <v>0.1</v>
      </c>
      <c r="D12" s="3" t="s">
        <v>155</v>
      </c>
      <c r="E12" s="3" t="s">
        <v>156</v>
      </c>
      <c r="F12">
        <v>1234580909</v>
      </c>
    </row>
    <row r="13" spans="1:6" x14ac:dyDescent="0.2">
      <c r="A13">
        <v>4</v>
      </c>
      <c r="B13" t="s">
        <v>62</v>
      </c>
      <c r="C13" s="9">
        <v>0.1</v>
      </c>
      <c r="D13" s="3" t="s">
        <v>157</v>
      </c>
      <c r="E13" s="3" t="s">
        <v>158</v>
      </c>
      <c r="F13">
        <v>1234580909</v>
      </c>
    </row>
    <row r="14" spans="1:6" x14ac:dyDescent="0.2">
      <c r="A14">
        <v>5</v>
      </c>
      <c r="B14" t="s">
        <v>63</v>
      </c>
      <c r="C14" s="9">
        <v>0.15</v>
      </c>
      <c r="D14" s="3" t="s">
        <v>159</v>
      </c>
      <c r="E14" s="3" t="s">
        <v>151</v>
      </c>
      <c r="F14">
        <v>1234580909</v>
      </c>
    </row>
    <row r="15" spans="1:6" x14ac:dyDescent="0.2">
      <c r="A15">
        <v>6</v>
      </c>
      <c r="B15" t="s">
        <v>64</v>
      </c>
      <c r="C15" s="9">
        <v>0.15</v>
      </c>
      <c r="D15" s="3" t="s">
        <v>159</v>
      </c>
      <c r="E15" s="3" t="s">
        <v>151</v>
      </c>
      <c r="F15">
        <v>1234580909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opLeftCell="F3" workbookViewId="0">
      <selection activeCell="G27" sqref="G2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155159</v>
      </c>
      <c r="E5" t="s">
        <v>1</v>
      </c>
      <c r="F5" t="s">
        <v>3</v>
      </c>
      <c r="G5" s="3">
        <v>88</v>
      </c>
      <c r="H5" s="3">
        <v>90</v>
      </c>
      <c r="I5" s="3">
        <v>88</v>
      </c>
      <c r="J5" s="3">
        <v>88</v>
      </c>
      <c r="K5" s="3">
        <v>90</v>
      </c>
      <c r="L5" s="3">
        <v>90</v>
      </c>
      <c r="M5">
        <f>G5*Komponen!C10 + H5*Komponen!C11 + I5*Komponen!C12 + J5*Komponen!C13 + K5*Komponen!C14 + L5*Komponen!C15</f>
        <v>89.2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77</v>
      </c>
      <c r="C6" t="s">
        <v>78</v>
      </c>
      <c r="D6">
        <v>154009</v>
      </c>
      <c r="E6" t="s">
        <v>1</v>
      </c>
      <c r="F6" t="s">
        <v>3</v>
      </c>
      <c r="G6" s="3">
        <v>88</v>
      </c>
      <c r="H6" s="3">
        <v>90</v>
      </c>
      <c r="I6" s="3">
        <v>88</v>
      </c>
      <c r="J6" s="3">
        <v>88</v>
      </c>
      <c r="K6" s="3">
        <v>90</v>
      </c>
      <c r="L6" s="3">
        <v>90</v>
      </c>
      <c r="M6">
        <f>G6*Komponen!C10 + H6*Komponen!C11 + I6*Komponen!C12 + J6*Komponen!C13 + K6*Komponen!C14 + L6*Komponen!C15</f>
        <v>89.2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156616</v>
      </c>
      <c r="E7" t="s">
        <v>1</v>
      </c>
      <c r="F7" t="s">
        <v>3</v>
      </c>
      <c r="G7" s="3">
        <v>88</v>
      </c>
      <c r="H7" s="3">
        <v>90</v>
      </c>
      <c r="I7" s="3">
        <v>88</v>
      </c>
      <c r="J7" s="3">
        <v>88</v>
      </c>
      <c r="K7" s="3">
        <v>90</v>
      </c>
      <c r="L7" s="3">
        <v>90</v>
      </c>
      <c r="M7">
        <f>G7*Komponen!C10 + H7*Komponen!C11 + I7*Komponen!C12 + J7*Komponen!C13 + K7*Komponen!C14 + L7*Komponen!C15</f>
        <v>89.2</v>
      </c>
      <c r="N7" t="str">
        <f t="shared" si="0"/>
        <v>A</v>
      </c>
    </row>
    <row r="8" spans="1:14" x14ac:dyDescent="0.2">
      <c r="A8">
        <v>4</v>
      </c>
      <c r="B8" t="s">
        <v>81</v>
      </c>
      <c r="C8" t="s">
        <v>82</v>
      </c>
      <c r="D8">
        <v>152064</v>
      </c>
      <c r="E8" t="s">
        <v>1</v>
      </c>
      <c r="F8" t="s">
        <v>3</v>
      </c>
      <c r="G8" s="3">
        <v>88</v>
      </c>
      <c r="H8" s="3">
        <v>90</v>
      </c>
      <c r="I8" s="3">
        <v>88</v>
      </c>
      <c r="J8" s="3">
        <v>88</v>
      </c>
      <c r="K8" s="3">
        <v>90</v>
      </c>
      <c r="L8" s="3">
        <v>90</v>
      </c>
      <c r="M8">
        <f>G8*Komponen!C10 + H8*Komponen!C11 + I8*Komponen!C12 + J8*Komponen!C13 + K8*Komponen!C14 + L8*Komponen!C15</f>
        <v>89.2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153704</v>
      </c>
      <c r="E9" t="s">
        <v>1</v>
      </c>
      <c r="F9" t="s">
        <v>3</v>
      </c>
      <c r="G9" s="3">
        <v>88</v>
      </c>
      <c r="H9" s="3">
        <v>90</v>
      </c>
      <c r="I9" s="3">
        <v>88</v>
      </c>
      <c r="J9" s="3">
        <v>88</v>
      </c>
      <c r="K9" s="3">
        <v>90</v>
      </c>
      <c r="L9" s="3">
        <v>90</v>
      </c>
      <c r="M9">
        <f>G9*Komponen!C10 + H9*Komponen!C11 + I9*Komponen!C12 + J9*Komponen!C13 + K9*Komponen!C14 + L9*Komponen!C15</f>
        <v>89.2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153896</v>
      </c>
      <c r="E10" t="s">
        <v>1</v>
      </c>
      <c r="F10" t="s">
        <v>3</v>
      </c>
      <c r="G10" s="3">
        <v>88</v>
      </c>
      <c r="H10" s="3">
        <v>90</v>
      </c>
      <c r="I10" s="3">
        <v>88</v>
      </c>
      <c r="J10" s="3">
        <v>88</v>
      </c>
      <c r="K10" s="3">
        <v>90</v>
      </c>
      <c r="L10" s="3">
        <v>90</v>
      </c>
      <c r="M10">
        <f>G10*Komponen!C10 + H10*Komponen!C11 + I10*Komponen!C12 + J10*Komponen!C13 + K10*Komponen!C14 + L10*Komponen!C15</f>
        <v>89.2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155430</v>
      </c>
      <c r="E11" t="s">
        <v>1</v>
      </c>
      <c r="F11" t="s">
        <v>3</v>
      </c>
      <c r="G11" s="3">
        <v>89</v>
      </c>
      <c r="H11" s="3">
        <v>89</v>
      </c>
      <c r="I11" s="3">
        <v>86</v>
      </c>
      <c r="J11" s="3">
        <v>86</v>
      </c>
      <c r="K11" s="3">
        <v>87</v>
      </c>
      <c r="L11" s="3">
        <v>87</v>
      </c>
      <c r="M11">
        <f>G11*Komponen!C10 + H11*Komponen!C11 + I11*Komponen!C12 + J11*Komponen!C13 + K11*Komponen!C14 + L11*Komponen!C15</f>
        <v>87.8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154074</v>
      </c>
      <c r="E12" t="s">
        <v>1</v>
      </c>
      <c r="F12" t="s">
        <v>3</v>
      </c>
      <c r="G12" s="3">
        <v>89</v>
      </c>
      <c r="H12" s="3">
        <v>89</v>
      </c>
      <c r="I12" s="3">
        <v>86</v>
      </c>
      <c r="J12" s="3">
        <v>86</v>
      </c>
      <c r="K12" s="3">
        <v>87</v>
      </c>
      <c r="L12" s="3">
        <v>87</v>
      </c>
      <c r="M12">
        <f>G12*Komponen!C10 + H12*Komponen!C11 + I12*Komponen!C12 + J12*Komponen!C13 + K12*Komponen!C14 + L12*Komponen!C15</f>
        <v>87.8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153337</v>
      </c>
      <c r="E13" t="s">
        <v>1</v>
      </c>
      <c r="F13" t="s">
        <v>3</v>
      </c>
      <c r="G13" s="3">
        <v>89</v>
      </c>
      <c r="H13" s="3">
        <v>89</v>
      </c>
      <c r="I13" s="3">
        <v>86</v>
      </c>
      <c r="J13" s="3">
        <v>86</v>
      </c>
      <c r="K13" s="3">
        <v>87</v>
      </c>
      <c r="L13" s="3">
        <v>87</v>
      </c>
      <c r="M13">
        <f>G13*Komponen!C10 + H13*Komponen!C11 + I13*Komponen!C12 + J13*Komponen!C13 + K13*Komponen!C14 + L13*Komponen!C15</f>
        <v>87.8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153657</v>
      </c>
      <c r="E14" t="s">
        <v>1</v>
      </c>
      <c r="F14" t="s">
        <v>3</v>
      </c>
      <c r="G14" s="3">
        <v>89</v>
      </c>
      <c r="H14" s="3">
        <v>89</v>
      </c>
      <c r="I14" s="3">
        <v>86</v>
      </c>
      <c r="J14" s="3">
        <v>86</v>
      </c>
      <c r="K14" s="3">
        <v>87</v>
      </c>
      <c r="L14" s="3">
        <v>87</v>
      </c>
      <c r="M14">
        <f>G14*Komponen!C10 + H14*Komponen!C11 + I14*Komponen!C12 + J14*Komponen!C13 + K14*Komponen!C14 + L14*Komponen!C15</f>
        <v>87.8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153650</v>
      </c>
      <c r="E15" t="s">
        <v>1</v>
      </c>
      <c r="F15" t="s">
        <v>3</v>
      </c>
      <c r="G15" s="3">
        <v>89</v>
      </c>
      <c r="H15" s="3">
        <v>89</v>
      </c>
      <c r="I15" s="3">
        <v>86</v>
      </c>
      <c r="J15" s="3">
        <v>86</v>
      </c>
      <c r="K15" s="3">
        <v>87</v>
      </c>
      <c r="L15" s="3">
        <v>87</v>
      </c>
      <c r="M15">
        <f>G15*Komponen!C10 + H15*Komponen!C11 + I15*Komponen!C12 + J15*Komponen!C13 + K15*Komponen!C14 + L15*Komponen!C15</f>
        <v>87.8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156785</v>
      </c>
      <c r="E16" t="s">
        <v>1</v>
      </c>
      <c r="F16" t="s">
        <v>3</v>
      </c>
      <c r="G16" s="3">
        <v>89</v>
      </c>
      <c r="H16" s="3">
        <v>89</v>
      </c>
      <c r="I16" s="3">
        <v>86</v>
      </c>
      <c r="J16" s="3">
        <v>86</v>
      </c>
      <c r="K16" s="3">
        <v>87</v>
      </c>
      <c r="L16" s="3">
        <v>87</v>
      </c>
      <c r="M16">
        <f>G16*Komponen!C10 + H16*Komponen!C11 + I16*Komponen!C12 + J16*Komponen!C13 + K16*Komponen!C14 + L16*Komponen!C15</f>
        <v>87.8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154034</v>
      </c>
      <c r="E17" t="s">
        <v>1</v>
      </c>
      <c r="F17" t="s">
        <v>3</v>
      </c>
      <c r="G17" s="3">
        <v>92</v>
      </c>
      <c r="H17" s="3">
        <v>92</v>
      </c>
      <c r="I17" s="3">
        <v>80</v>
      </c>
      <c r="J17" s="3">
        <v>90</v>
      </c>
      <c r="K17" s="3">
        <v>93</v>
      </c>
      <c r="L17" s="3">
        <v>93</v>
      </c>
      <c r="M17">
        <f>G17*Komponen!C10 + H17*Komponen!C11 + I17*Komponen!C12 + J17*Komponen!C13 + K17*Komponen!C14 + L17*Komponen!C15</f>
        <v>90.9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154038</v>
      </c>
      <c r="E18" t="s">
        <v>1</v>
      </c>
      <c r="F18" t="s">
        <v>3</v>
      </c>
      <c r="G18" s="3">
        <v>92</v>
      </c>
      <c r="H18" s="3">
        <v>92</v>
      </c>
      <c r="I18" s="3">
        <v>80</v>
      </c>
      <c r="J18" s="3">
        <v>90</v>
      </c>
      <c r="K18" s="3">
        <v>93</v>
      </c>
      <c r="L18" s="3">
        <v>93</v>
      </c>
      <c r="M18">
        <f>G18*Komponen!C10 + H18*Komponen!C11 + I18*Komponen!C12 + J18*Komponen!C13 + K18*Komponen!C14 + L18*Komponen!C15</f>
        <v>90.9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153602</v>
      </c>
      <c r="E19" t="s">
        <v>1</v>
      </c>
      <c r="F19" t="s">
        <v>3</v>
      </c>
      <c r="G19" s="3">
        <v>92</v>
      </c>
      <c r="H19" s="3">
        <v>92</v>
      </c>
      <c r="I19" s="3">
        <v>80</v>
      </c>
      <c r="J19" s="3">
        <v>90</v>
      </c>
      <c r="K19" s="3">
        <v>93</v>
      </c>
      <c r="L19" s="3">
        <v>93</v>
      </c>
      <c r="M19">
        <f>G19*Komponen!C10 + H19*Komponen!C11 + I19*Komponen!C12 + J19*Komponen!C13 + K19*Komponen!C14 + L19*Komponen!C15</f>
        <v>90.9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154050</v>
      </c>
      <c r="E20" t="s">
        <v>1</v>
      </c>
      <c r="F20" t="s">
        <v>3</v>
      </c>
      <c r="G20" s="3">
        <v>92</v>
      </c>
      <c r="H20" s="3">
        <v>92</v>
      </c>
      <c r="I20" s="3">
        <v>80</v>
      </c>
      <c r="J20" s="3">
        <v>90</v>
      </c>
      <c r="K20" s="3">
        <v>93</v>
      </c>
      <c r="L20" s="3">
        <v>93</v>
      </c>
      <c r="M20">
        <f>G20*Komponen!C10 + H20*Komponen!C11 + I20*Komponen!C12 + J20*Komponen!C13 + K20*Komponen!C14 + L20*Komponen!C15</f>
        <v>90.9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153695</v>
      </c>
      <c r="E21" t="s">
        <v>1</v>
      </c>
      <c r="F21" t="s">
        <v>3</v>
      </c>
      <c r="G21" s="3">
        <v>92</v>
      </c>
      <c r="H21" s="3">
        <v>92</v>
      </c>
      <c r="I21" s="3">
        <v>80</v>
      </c>
      <c r="J21" s="3">
        <v>90</v>
      </c>
      <c r="K21" s="3">
        <v>93</v>
      </c>
      <c r="L21" s="3">
        <v>93</v>
      </c>
      <c r="M21">
        <f>G21*Komponen!C10 + H21*Komponen!C11 + I21*Komponen!C12 + J21*Komponen!C13 + K21*Komponen!C14 + L21*Komponen!C15</f>
        <v>90.9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154274</v>
      </c>
      <c r="E22" t="s">
        <v>1</v>
      </c>
      <c r="F22" t="s">
        <v>3</v>
      </c>
      <c r="G22" s="3">
        <v>92</v>
      </c>
      <c r="H22" s="3">
        <v>92</v>
      </c>
      <c r="I22" s="3">
        <v>80</v>
      </c>
      <c r="J22" s="3">
        <v>90</v>
      </c>
      <c r="K22" s="3">
        <v>93</v>
      </c>
      <c r="L22" s="3">
        <v>93</v>
      </c>
      <c r="M22">
        <f>G22*Komponen!C10 + H22*Komponen!C11 + I22*Komponen!C12 + J22*Komponen!C13 + K22*Komponen!C14 + L22*Komponen!C15</f>
        <v>90.9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153723</v>
      </c>
      <c r="E23" t="s">
        <v>1</v>
      </c>
      <c r="F23" t="s">
        <v>3</v>
      </c>
      <c r="G23" s="3">
        <v>70</v>
      </c>
      <c r="H23" s="3">
        <v>88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80.400000000000006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154771</v>
      </c>
      <c r="E24" t="s">
        <v>1</v>
      </c>
      <c r="F24" t="s">
        <v>3</v>
      </c>
      <c r="G24" s="3">
        <v>1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2">
      <c r="A25">
        <v>21</v>
      </c>
      <c r="B25" t="s">
        <v>115</v>
      </c>
      <c r="C25" t="s">
        <v>116</v>
      </c>
      <c r="D25">
        <v>156739</v>
      </c>
      <c r="E25" t="s">
        <v>1</v>
      </c>
      <c r="F25" t="s">
        <v>3</v>
      </c>
      <c r="G25" s="3">
        <v>70</v>
      </c>
      <c r="H25" s="3">
        <v>88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80.400000000000006</v>
      </c>
      <c r="N25" t="str">
        <f t="shared" si="0"/>
        <v>A</v>
      </c>
    </row>
    <row r="26" spans="1:14" x14ac:dyDescent="0.2">
      <c r="A26">
        <v>22</v>
      </c>
      <c r="B26" t="s">
        <v>117</v>
      </c>
      <c r="C26" t="s">
        <v>118</v>
      </c>
      <c r="D26">
        <v>153973</v>
      </c>
      <c r="E26" t="s">
        <v>1</v>
      </c>
      <c r="F26" t="s">
        <v>3</v>
      </c>
      <c r="G26" s="3">
        <v>70</v>
      </c>
      <c r="H26" s="3">
        <v>88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80.400000000000006</v>
      </c>
      <c r="N26" t="str">
        <f t="shared" si="0"/>
        <v>A</v>
      </c>
    </row>
    <row r="27" spans="1:14" x14ac:dyDescent="0.2">
      <c r="A27">
        <v>23</v>
      </c>
      <c r="B27" t="s">
        <v>119</v>
      </c>
      <c r="C27" t="s">
        <v>120</v>
      </c>
      <c r="D27">
        <v>153698</v>
      </c>
      <c r="E27" t="s">
        <v>1</v>
      </c>
      <c r="F27" t="s">
        <v>3</v>
      </c>
      <c r="G27" s="3">
        <v>1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>
        <f>G27*Komponen!C10 + H27*Komponen!C11 + I27*Komponen!C12 + J27*Komponen!C13 + K27*Komponen!C14 + L27*Komponen!C15</f>
        <v>1</v>
      </c>
      <c r="N27" t="str">
        <f t="shared" si="0"/>
        <v>E</v>
      </c>
    </row>
    <row r="28" spans="1:14" x14ac:dyDescent="0.2">
      <c r="A28">
        <v>24</v>
      </c>
      <c r="B28" t="s">
        <v>121</v>
      </c>
      <c r="C28" t="s">
        <v>122</v>
      </c>
      <c r="D28">
        <v>156029</v>
      </c>
      <c r="E28" t="s">
        <v>1</v>
      </c>
      <c r="F28" t="s">
        <v>3</v>
      </c>
      <c r="G28" s="3">
        <v>70</v>
      </c>
      <c r="H28" s="3">
        <v>88</v>
      </c>
      <c r="I28" s="3">
        <v>70</v>
      </c>
      <c r="J28" s="3">
        <v>70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78.400000000000006</v>
      </c>
      <c r="N2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2025-02-03T12:43:36Z</dcterms:created>
  <dcterms:modified xsi:type="dcterms:W3CDTF">2025-02-03T13:50:49Z</dcterms:modified>
  <cp:category>nilai</cp:category>
</cp:coreProperties>
</file>