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5360" windowHeight="523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39" i="4" l="1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<sst xmlns="http://schemas.openxmlformats.org/spreadsheetml/2006/main" count="268" uniqueCount="180">
  <si>
    <t>KODE MK</t>
  </si>
  <si>
    <t>F1A2A52A</t>
  </si>
  <si>
    <t>NAMA MK</t>
  </si>
  <si>
    <t>HUKUM DAN HAM</t>
  </si>
  <si>
    <t>NAMA KELAS</t>
  </si>
  <si>
    <t>5D</t>
  </si>
  <si>
    <t>Program Studi</t>
  </si>
  <si>
    <t>S1 HUKUM</t>
  </si>
  <si>
    <t>Fakultas</t>
  </si>
  <si>
    <t>HUKUM</t>
  </si>
  <si>
    <t>Semester</t>
  </si>
  <si>
    <t>Nama Dosen</t>
  </si>
  <si>
    <t>ANIES PRIMA DEWI, SH., MH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</si>
  <si>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</si>
  <si>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</si>
  <si>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</si>
  <si>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</si>
  <si>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</si>
  <si>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</si>
  <si>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Pengertian,  Konsep  dan  Prinsip  HAM  dalam  Hukum Internasional dan Hukum Nasional</t>
  </si>
  <si>
    <t>Definition, Concepts and Principles of Human Rights in International Law and National Law</t>
  </si>
  <si>
    <t>Sejarah hukum HAM Internasional dan Nasional</t>
  </si>
  <si>
    <t>History of International and National Human Rights law</t>
  </si>
  <si>
    <t>Hukum HAM Internasional</t>
  </si>
  <si>
    <t>International Human Rights Law</t>
  </si>
  <si>
    <t>Hukum HAM Nasional</t>
  </si>
  <si>
    <t>National Human Rights Law</t>
  </si>
  <si>
    <t>HAM dalam Konteks</t>
  </si>
  <si>
    <t>Human Rights in Context</t>
  </si>
  <si>
    <t>HAM dalam Konteks Kenegaraan</t>
  </si>
  <si>
    <t>Human Rights in the State Context</t>
  </si>
  <si>
    <t>Ujian Tengah Semester</t>
  </si>
  <si>
    <t>Midterm exam</t>
  </si>
  <si>
    <t>Karakteristik Hukum dan HAM di Indonesia</t>
  </si>
  <si>
    <t>Characteristics of Law and Human Rights in Indonesia</t>
  </si>
  <si>
    <t>Hambatan dan Kendala Penegakan HAM</t>
  </si>
  <si>
    <t>Barriers and Obstacles to Human Rights Enforcement</t>
  </si>
  <si>
    <t>Penegakan   HAM dengan Nilai Partikularisme dan Universalisme</t>
  </si>
  <si>
    <t>Upholding Human Rights with the Values ​​of Particularism and Universalism</t>
  </si>
  <si>
    <t>Isu Pelanggaran  HAM di Indonesia</t>
  </si>
  <si>
    <t>The Issue of Human Rights Violations in Indonesia</t>
  </si>
  <si>
    <t>Advokasi Pelanggaran HAM di Indonesia</t>
  </si>
  <si>
    <t>Advocacy for Human Rights Violations in Indonesia</t>
  </si>
  <si>
    <t>Upaya Penegakan HAM dengan Nilai Partikularisme dan Universalisme</t>
  </si>
  <si>
    <t>Human Rights Enforcement Efforts with the Values ​​of Particularism and Universalism</t>
  </si>
  <si>
    <t>Konstitusionalisme HAM di Indonesia</t>
  </si>
  <si>
    <t>Human Rights Constitutionalism in Indonesia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</si>
  <si>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</si>
  <si>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</si>
  <si>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</si>
  <si>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</si>
  <si>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</si>
  <si>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</si>
  <si>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</si>
  <si>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</si>
  <si>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</si>
  <si>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</si>
  <si>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</si>
  <si>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</si>
  <si>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</si>
  <si>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</si>
  <si>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</si>
  <si>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</si>
  <si>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</si>
  <si>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</si>
  <si>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</si>
  <si>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</si>
  <si>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</si>
  <si>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</si>
  <si>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</si>
  <si>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</si>
  <si>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</si>
  <si>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</si>
  <si>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</si>
  <si>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</si>
  <si>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</si>
  <si>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</si>
  <si>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</si>
  <si>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</si>
  <si>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</si>
  <si>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</si>
  <si>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</si>
  <si>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</si>
  <si>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</si>
  <si>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</si>
  <si>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</si>
  <si>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</si>
  <si>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</si>
  <si>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</si>
  <si>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</si>
  <si>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</si>
  <si>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</si>
  <si>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</si>
  <si>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</si>
  <si>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</si>
  <si>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</si>
  <si>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</si>
  <si>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</si>
  <si>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</si>
  <si>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</si>
  <si>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DAN HAM (F1A2A52A)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</si>
  <si>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</si>
  <si>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</si>
  <si>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</si>
  <si>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</si>
  <si>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</si>
  <si>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</si>
  <si>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</si>
  <si>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</si>
  <si>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</si>
  <si>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2020F1A113</t>
  </si>
  <si>
    <t>SAYFUL ANNAS</t>
  </si>
  <si>
    <t>2020F1A251</t>
  </si>
  <si>
    <t>IRAWAN</t>
  </si>
  <si>
    <t>2022F1A152</t>
  </si>
  <si>
    <t>ZALZABILAH DWI RESQIYAH</t>
  </si>
  <si>
    <t>2022F1A167</t>
  </si>
  <si>
    <t>AHMAD RIYDO ZUKIFLI</t>
  </si>
  <si>
    <t>2022F1A169</t>
  </si>
  <si>
    <t>ARIF RAHMAN DAUD</t>
  </si>
  <si>
    <t>2022F1A170</t>
  </si>
  <si>
    <t>ASAHA BULKAHFI</t>
  </si>
  <si>
    <t>2022F1A171</t>
  </si>
  <si>
    <t>DIANA LESTARI</t>
  </si>
  <si>
    <t>2022F1A175</t>
  </si>
  <si>
    <t>IMAM APRIANSYAH</t>
  </si>
  <si>
    <t>2022F1A176</t>
  </si>
  <si>
    <t>JIRAN MALINDO</t>
  </si>
  <si>
    <t>2022F1A178</t>
  </si>
  <si>
    <t>KARELLETA RAWI BEAUTY</t>
  </si>
  <si>
    <t>2022F1A179</t>
  </si>
  <si>
    <t>M. SUNARDIN</t>
  </si>
  <si>
    <t>2022F1A180</t>
  </si>
  <si>
    <t>MUBAKIR</t>
  </si>
  <si>
    <t>2022F1A182</t>
  </si>
  <si>
    <t>NURZAKIYAH</t>
  </si>
  <si>
    <t>2022F1A183</t>
  </si>
  <si>
    <t>PAWANARI</t>
  </si>
  <si>
    <t>2022F1A184</t>
  </si>
  <si>
    <t>RANMADINA RATU SYAHADA</t>
  </si>
  <si>
    <t>2022F1A185</t>
  </si>
  <si>
    <t>RAZITA SABRINA IRDANI</t>
  </si>
  <si>
    <t>2022F1A186</t>
  </si>
  <si>
    <t>RIZKA CANTIKA PUTRI</t>
  </si>
  <si>
    <t>2022F1A187</t>
  </si>
  <si>
    <t>SAIFURRAHMAN</t>
  </si>
  <si>
    <t>2022F1A188</t>
  </si>
  <si>
    <t>SANTI OKTI APRIANI</t>
  </si>
  <si>
    <t>2022F1A190</t>
  </si>
  <si>
    <t>SITI AZZURA</t>
  </si>
  <si>
    <t>2022F1A191</t>
  </si>
  <si>
    <t>TATA APRILIA SANTIKO</t>
  </si>
  <si>
    <t>2022F1A192</t>
  </si>
  <si>
    <t>VEBRI REVIANTY</t>
  </si>
  <si>
    <t>2022F1A194</t>
  </si>
  <si>
    <t>AULIA DEWI NINGSIH</t>
  </si>
  <si>
    <t>2022F1A195</t>
  </si>
  <si>
    <t>INDAH NURHALIZA PURNAMA</t>
  </si>
  <si>
    <t>2022F1A197</t>
  </si>
  <si>
    <t>LIDIA HARTIKA</t>
  </si>
  <si>
    <t>2022F1A198</t>
  </si>
  <si>
    <t>MUHAMAD SATRIADIN</t>
  </si>
  <si>
    <t>2022F1A199</t>
  </si>
  <si>
    <t>MUNAWAR HALIL</t>
  </si>
  <si>
    <t>2022F1A201</t>
  </si>
  <si>
    <t>SAKINAH DWI PUTRI</t>
  </si>
  <si>
    <t>2022F1A202</t>
  </si>
  <si>
    <t>SITI SALMAH</t>
  </si>
  <si>
    <t>2022F1A203</t>
  </si>
  <si>
    <t>SYAHRUL RAMADHAN</t>
  </si>
  <si>
    <t>2022F1A208</t>
  </si>
  <si>
    <t>BAGUS PUTRA</t>
  </si>
  <si>
    <t>2022F1A209</t>
  </si>
  <si>
    <t>EMI ZILVIA</t>
  </si>
  <si>
    <t>2022F1A210</t>
  </si>
  <si>
    <t>ERNI BUDIANA</t>
  </si>
  <si>
    <t>2022F1A211</t>
  </si>
  <si>
    <t>HAPSAH</t>
  </si>
  <si>
    <t>2022F1A213</t>
  </si>
  <si>
    <t>YAKIN NUR IMAN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</si>
</sst>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1234582297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1234582297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1234582297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1234582297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1234582297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1234582297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1234582297</v>
      </c>
    </row>
    <row r="17" spans="1:4" x14ac:dyDescent="0.25">
      <c r="A17">
        <v>8</v>
      </c>
      <c r="B17" s="3" t="s">
        <v>31</v>
      </c>
      <c r="C17" s="3" t="s">
        <v>32</v>
      </c>
      <c r="D17">
        <v>1234582297</v>
      </c>
    </row>
    <row r="18" spans="1:4" x14ac:dyDescent="0.25">
      <c r="A18">
        <v>9</v>
      </c>
      <c r="B18" s="3" t="s">
        <v>33</v>
      </c>
      <c r="C18" s="3" t="s">
        <v>34</v>
      </c>
      <c r="D18">
        <v>1234582297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1234582297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1234582297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1234582297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1234582297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1234582297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1234582297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1234582297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0.15</v>
      </c>
      <c r="D10" s="3" t="s">
        <v>92</v>
      </c>
      <c r="E10" s="3" t="s">
        <v>93</v>
      </c>
      <c r="F10">
        <v>1234582297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1234582297</v>
      </c>
    </row>
    <row r="12" spans="1:6" x14ac:dyDescent="0.25">
      <c r="A12">
        <v>3</v>
      </c>
      <c r="B12" t="s">
        <v>96</v>
      </c>
      <c r="C12" s="9">
        <v>0.15</v>
      </c>
      <c r="D12" s="3"/>
      <c r="E12" s="3"/>
      <c r="F12">
        <v>1234582297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1234582297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1234582297</v>
      </c>
    </row>
    <row r="15" spans="1:6" x14ac:dyDescent="0.25">
      <c r="A15">
        <v>6</v>
      </c>
      <c r="B15" t="s">
        <v>99</v>
      </c>
      <c r="C15" s="9">
        <v>0.3</v>
      </c>
      <c r="D15" s="3"/>
      <c r="E15" s="3"/>
      <c r="F15">
        <v>1234582297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abSelected="1" zoomScale="70" zoomScaleNormal="70" workbookViewId="0">
      <selection activeCell="M6" sqref="M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155154</v>
      </c>
      <c r="E5" t="s">
        <v>1</v>
      </c>
      <c r="F5" t="s">
        <v>3</v>
      </c>
      <c r="G5" s="3">
        <v>80</v>
      </c>
      <c r="H5" s="3"/>
      <c r="I5" s="3">
        <v>90</v>
      </c>
      <c r="J5" s="3">
        <v>90</v>
      </c>
      <c r="K5" s="3">
        <v>90</v>
      </c>
      <c r="L5" s="3">
        <v>80</v>
      </c>
      <c r="M5">
        <f>G5*Komponen!C10 + H5*Komponen!C11 + I5*Komponen!C12 + J5*Komponen!C13 + K5*Komponen!C14 + L5*Komponen!C15</f>
        <v>85.5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112</v>
      </c>
      <c r="C6" t="s">
        <v>113</v>
      </c>
      <c r="D6">
        <v>156881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114</v>
      </c>
      <c r="C7" t="s">
        <v>115</v>
      </c>
      <c r="D7">
        <v>154750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90</v>
      </c>
      <c r="L7" s="3">
        <v>90</v>
      </c>
      <c r="M7">
        <f>G7*Komponen!C10 + H7*Komponen!C11 + I7*Komponen!C12 + J7*Komponen!C13 + K7*Komponen!C14 + L7*Komponen!C15</f>
        <v>85</v>
      </c>
      <c r="N7" t="str">
        <f t="shared" si="0"/>
        <v>A</v>
      </c>
    </row>
    <row r="8" spans="1:14" x14ac:dyDescent="0.25">
      <c r="A8">
        <v>4</v>
      </c>
      <c r="B8" t="s">
        <v>116</v>
      </c>
      <c r="C8" t="s">
        <v>117</v>
      </c>
      <c r="D8">
        <v>156643</v>
      </c>
      <c r="E8" t="s">
        <v>1</v>
      </c>
      <c r="F8" t="s">
        <v>3</v>
      </c>
      <c r="G8" s="3">
        <v>60</v>
      </c>
      <c r="H8" s="3"/>
      <c r="I8" s="3">
        <v>70</v>
      </c>
      <c r="J8" s="3">
        <v>50</v>
      </c>
      <c r="K8" s="3">
        <v>50</v>
      </c>
      <c r="L8" s="3">
        <v>70</v>
      </c>
      <c r="M8">
        <f>G8*Komponen!C10 + H8*Komponen!C11 + I8*Komponen!C12 + J8*Komponen!C13 + K8*Komponen!C14 + L8*Komponen!C15</f>
        <v>60.5</v>
      </c>
      <c r="N8" t="str">
        <f t="shared" si="0"/>
        <v>B-</v>
      </c>
    </row>
    <row r="9" spans="1:14" x14ac:dyDescent="0.25">
      <c r="A9">
        <v>5</v>
      </c>
      <c r="B9" t="s">
        <v>118</v>
      </c>
      <c r="C9" t="s">
        <v>119</v>
      </c>
      <c r="D9">
        <v>156242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77</v>
      </c>
      <c r="N9" t="str">
        <f t="shared" si="0"/>
        <v>A-</v>
      </c>
    </row>
    <row r="10" spans="1:14" x14ac:dyDescent="0.25">
      <c r="A10">
        <v>6</v>
      </c>
      <c r="B10" t="s">
        <v>120</v>
      </c>
      <c r="C10" t="s">
        <v>121</v>
      </c>
      <c r="D10">
        <v>156891</v>
      </c>
      <c r="E10" t="s">
        <v>1</v>
      </c>
      <c r="F10" t="s">
        <v>3</v>
      </c>
      <c r="G10" s="3">
        <v>70</v>
      </c>
      <c r="H10" s="3"/>
      <c r="I10" s="3">
        <v>80</v>
      </c>
      <c r="J10" s="3">
        <v>80</v>
      </c>
      <c r="K10" s="3">
        <v>90</v>
      </c>
      <c r="L10" s="3">
        <v>80</v>
      </c>
      <c r="M10">
        <f>G10*Komponen!C10 + H10*Komponen!C11 + I10*Komponen!C12 + J10*Komponen!C13 + K10*Komponen!C14 + L10*Komponen!C15</f>
        <v>80.5</v>
      </c>
      <c r="N10" t="str">
        <f t="shared" si="0"/>
        <v>A</v>
      </c>
    </row>
    <row r="11" spans="1:14" x14ac:dyDescent="0.25">
      <c r="A11">
        <v>7</v>
      </c>
      <c r="B11" t="s">
        <v>122</v>
      </c>
      <c r="C11" t="s">
        <v>123</v>
      </c>
      <c r="D11">
        <v>154844</v>
      </c>
      <c r="E11" t="s">
        <v>1</v>
      </c>
      <c r="F11" t="s">
        <v>3</v>
      </c>
      <c r="G11" s="3">
        <v>80</v>
      </c>
      <c r="H11" s="3"/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124</v>
      </c>
      <c r="C12" t="s">
        <v>125</v>
      </c>
      <c r="D12">
        <v>156006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77</v>
      </c>
      <c r="N12" t="str">
        <f t="shared" si="0"/>
        <v>A-</v>
      </c>
    </row>
    <row r="13" spans="1:14" x14ac:dyDescent="0.25">
      <c r="A13">
        <v>9</v>
      </c>
      <c r="B13" t="s">
        <v>126</v>
      </c>
      <c r="C13" t="s">
        <v>127</v>
      </c>
      <c r="D13">
        <v>156815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128</v>
      </c>
      <c r="C14" t="s">
        <v>129</v>
      </c>
      <c r="D14">
        <v>154815</v>
      </c>
      <c r="E14" t="s">
        <v>1</v>
      </c>
      <c r="F14" t="s">
        <v>3</v>
      </c>
      <c r="G14" s="3">
        <v>90</v>
      </c>
      <c r="H14" s="3"/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90</v>
      </c>
      <c r="N14" t="str">
        <f t="shared" si="0"/>
        <v>A</v>
      </c>
    </row>
    <row r="15" spans="1:14" x14ac:dyDescent="0.25">
      <c r="A15">
        <v>11</v>
      </c>
      <c r="B15" t="s">
        <v>130</v>
      </c>
      <c r="C15" t="s">
        <v>131</v>
      </c>
      <c r="D15">
        <v>155636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 t="s">
        <v>132</v>
      </c>
      <c r="C16" t="s">
        <v>133</v>
      </c>
      <c r="D16">
        <v>155137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 t="s">
        <v>134</v>
      </c>
      <c r="C17" t="s">
        <v>135</v>
      </c>
      <c r="D17">
        <v>154687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90</v>
      </c>
      <c r="K17" s="3">
        <v>90</v>
      </c>
      <c r="L17" s="3">
        <v>90</v>
      </c>
      <c r="M17">
        <f>G17*Komponen!C10 + H17*Komponen!C11 + I17*Komponen!C12 + J17*Komponen!C13 + K17*Komponen!C14 + L17*Komponen!C15</f>
        <v>87</v>
      </c>
      <c r="N17" t="str">
        <f t="shared" si="0"/>
        <v>A</v>
      </c>
    </row>
    <row r="18" spans="1:14" x14ac:dyDescent="0.25">
      <c r="A18">
        <v>14</v>
      </c>
      <c r="B18" t="s">
        <v>136</v>
      </c>
      <c r="C18" t="s">
        <v>137</v>
      </c>
      <c r="D18">
        <v>155962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90</v>
      </c>
      <c r="K18" s="3">
        <v>90</v>
      </c>
      <c r="L18" s="3">
        <v>80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138</v>
      </c>
      <c r="C19" t="s">
        <v>139</v>
      </c>
      <c r="D19">
        <v>155298</v>
      </c>
      <c r="E19" t="s">
        <v>1</v>
      </c>
      <c r="F19" t="s">
        <v>3</v>
      </c>
      <c r="G19" s="3">
        <v>70</v>
      </c>
      <c r="H19" s="3"/>
      <c r="I19" s="3">
        <v>70</v>
      </c>
      <c r="J19" s="3">
        <v>80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 t="s">
        <v>140</v>
      </c>
      <c r="C20" t="s">
        <v>141</v>
      </c>
      <c r="D20">
        <v>154579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80</v>
      </c>
      <c r="K20" s="3">
        <v>90</v>
      </c>
      <c r="L20" s="3">
        <v>90</v>
      </c>
      <c r="M20">
        <f>G20*Komponen!C10 + H20*Komponen!C11 + I20*Komponen!C12 + J20*Komponen!C13 + K20*Komponen!C14 + L20*Komponen!C15</f>
        <v>82</v>
      </c>
      <c r="N20" t="str">
        <f t="shared" si="0"/>
        <v>A</v>
      </c>
    </row>
    <row r="21" spans="1:14" x14ac:dyDescent="0.25">
      <c r="A21">
        <v>17</v>
      </c>
      <c r="B21" t="s">
        <v>142</v>
      </c>
      <c r="C21" t="s">
        <v>143</v>
      </c>
      <c r="D21">
        <v>154742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 t="s">
        <v>144</v>
      </c>
      <c r="C22" t="s">
        <v>145</v>
      </c>
      <c r="D22">
        <v>155042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146</v>
      </c>
      <c r="C23" t="s">
        <v>147</v>
      </c>
      <c r="D23">
        <v>154019</v>
      </c>
      <c r="E23" t="s">
        <v>1</v>
      </c>
      <c r="F23" t="s">
        <v>3</v>
      </c>
      <c r="G23" s="3">
        <v>90</v>
      </c>
      <c r="H23" s="3"/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90</v>
      </c>
      <c r="N23" t="str">
        <f t="shared" si="0"/>
        <v>A</v>
      </c>
    </row>
    <row r="24" spans="1:14" x14ac:dyDescent="0.25">
      <c r="A24">
        <v>20</v>
      </c>
      <c r="B24" t="s">
        <v>148</v>
      </c>
      <c r="C24" t="s">
        <v>149</v>
      </c>
      <c r="D24">
        <v>154558</v>
      </c>
      <c r="E24" t="s">
        <v>1</v>
      </c>
      <c r="F24" t="s">
        <v>3</v>
      </c>
      <c r="G24" s="3">
        <v>70</v>
      </c>
      <c r="H24" s="3"/>
      <c r="I24" s="3">
        <v>90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 t="s">
        <v>150</v>
      </c>
      <c r="C25" t="s">
        <v>151</v>
      </c>
      <c r="D25">
        <v>154249</v>
      </c>
      <c r="E25" t="s">
        <v>1</v>
      </c>
      <c r="F25" t="s">
        <v>3</v>
      </c>
      <c r="G25" s="3">
        <v>70</v>
      </c>
      <c r="H25" s="3"/>
      <c r="I25" s="3">
        <v>90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 t="s">
        <v>152</v>
      </c>
      <c r="C26" t="s">
        <v>153</v>
      </c>
      <c r="D26">
        <v>154881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 t="s">
        <v>154</v>
      </c>
      <c r="C27" t="s">
        <v>155</v>
      </c>
      <c r="D27">
        <v>155730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 t="s">
        <v>156</v>
      </c>
      <c r="C28" t="s">
        <v>157</v>
      </c>
      <c r="D28">
        <v>156708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 t="s">
        <v>158</v>
      </c>
      <c r="C29" t="s">
        <v>159</v>
      </c>
      <c r="D29">
        <v>155182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 t="s">
        <v>160</v>
      </c>
      <c r="C30" t="s">
        <v>161</v>
      </c>
      <c r="D30">
        <v>155166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 t="s">
        <v>162</v>
      </c>
      <c r="C31" t="s">
        <v>163</v>
      </c>
      <c r="D31">
        <v>156066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 t="s">
        <v>164</v>
      </c>
      <c r="C32" t="s">
        <v>165</v>
      </c>
      <c r="D32">
        <v>155029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166</v>
      </c>
      <c r="C33" t="s">
        <v>167</v>
      </c>
      <c r="D33">
        <v>157174</v>
      </c>
      <c r="E33" t="s">
        <v>1</v>
      </c>
      <c r="F33" t="s">
        <v>3</v>
      </c>
      <c r="G33" s="3">
        <v>80</v>
      </c>
      <c r="H33" s="3"/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 t="s">
        <v>168</v>
      </c>
      <c r="C34" t="s">
        <v>169</v>
      </c>
      <c r="D34">
        <v>156058</v>
      </c>
      <c r="E34" t="s">
        <v>1</v>
      </c>
      <c r="F34" t="s">
        <v>3</v>
      </c>
      <c r="G34" s="3">
        <v>70</v>
      </c>
      <c r="H34" s="3"/>
      <c r="I34" s="3">
        <v>70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77</v>
      </c>
      <c r="N34" t="str">
        <f t="shared" si="0"/>
        <v>A-</v>
      </c>
    </row>
    <row r="35" spans="1:14" x14ac:dyDescent="0.25">
      <c r="A35">
        <v>31</v>
      </c>
      <c r="B35" t="s">
        <v>170</v>
      </c>
      <c r="C35" t="s">
        <v>171</v>
      </c>
      <c r="D35">
        <v>155322</v>
      </c>
      <c r="E35" t="s">
        <v>1</v>
      </c>
      <c r="F35" t="s">
        <v>3</v>
      </c>
      <c r="G35" s="3">
        <v>70</v>
      </c>
      <c r="H35" s="3"/>
      <c r="I35" s="3">
        <v>70</v>
      </c>
      <c r="J35" s="3">
        <v>70</v>
      </c>
      <c r="K35" s="3">
        <v>70</v>
      </c>
      <c r="L35" s="3">
        <v>70</v>
      </c>
      <c r="M35">
        <f>G35*Komponen!C10 + H35*Komponen!C11 + I35*Komponen!C12 + J35*Komponen!C13 + K35*Komponen!C14 + L35*Komponen!C15</f>
        <v>70</v>
      </c>
      <c r="N35" t="str">
        <f t="shared" si="0"/>
        <v>B+</v>
      </c>
    </row>
    <row r="36" spans="1:14" x14ac:dyDescent="0.25">
      <c r="A36">
        <v>32</v>
      </c>
      <c r="B36" t="s">
        <v>172</v>
      </c>
      <c r="C36" t="s">
        <v>173</v>
      </c>
      <c r="D36">
        <v>155808</v>
      </c>
      <c r="E36" t="s">
        <v>1</v>
      </c>
      <c r="F36" t="s">
        <v>3</v>
      </c>
      <c r="G36" s="3">
        <v>80</v>
      </c>
      <c r="H36" s="3"/>
      <c r="I36" s="3">
        <v>90</v>
      </c>
      <c r="J36" s="3">
        <v>80</v>
      </c>
      <c r="K36" s="3">
        <v>90</v>
      </c>
      <c r="L36" s="3">
        <v>80</v>
      </c>
      <c r="M36">
        <f>G36*Komponen!C10 + H36*Komponen!C11 + I36*Komponen!C12 + J36*Komponen!C13 + K36*Komponen!C14 + L36*Komponen!C15</f>
        <v>83.5</v>
      </c>
      <c r="N36" t="str">
        <f t="shared" si="0"/>
        <v>A</v>
      </c>
    </row>
    <row r="37" spans="1:14" x14ac:dyDescent="0.25">
      <c r="A37">
        <v>33</v>
      </c>
      <c r="B37" t="s">
        <v>174</v>
      </c>
      <c r="C37" t="s">
        <v>175</v>
      </c>
      <c r="D37">
        <v>154893</v>
      </c>
      <c r="E37" t="s">
        <v>1</v>
      </c>
      <c r="F37" t="s">
        <v>3</v>
      </c>
      <c r="G37" s="3">
        <v>80</v>
      </c>
      <c r="H37" s="3"/>
      <c r="I37" s="3">
        <v>90</v>
      </c>
      <c r="J37" s="3">
        <v>80</v>
      </c>
      <c r="K37" s="3">
        <v>90</v>
      </c>
      <c r="L37" s="3">
        <v>80</v>
      </c>
      <c r="M37">
        <f>G37*Komponen!C10 + H37*Komponen!C11 + I37*Komponen!C12 + J37*Komponen!C13 + K37*Komponen!C14 + L37*Komponen!C15</f>
        <v>83.5</v>
      </c>
      <c r="N37" t="str">
        <f t="shared" si="0"/>
        <v>A</v>
      </c>
    </row>
    <row r="38" spans="1:14" x14ac:dyDescent="0.25">
      <c r="A38">
        <v>34</v>
      </c>
      <c r="B38" t="s">
        <v>176</v>
      </c>
      <c r="C38" t="s">
        <v>177</v>
      </c>
      <c r="D38">
        <v>154647</v>
      </c>
      <c r="E38" t="s">
        <v>1</v>
      </c>
      <c r="F38" t="s">
        <v>3</v>
      </c>
      <c r="G38" s="3">
        <v>80</v>
      </c>
      <c r="H38" s="3"/>
      <c r="I38" s="3">
        <v>80</v>
      </c>
      <c r="J38" s="3">
        <v>80</v>
      </c>
      <c r="K38" s="3">
        <v>80</v>
      </c>
      <c r="L38" s="3">
        <v>80</v>
      </c>
      <c r="M38">
        <f>G38*Komponen!C10 + H38*Komponen!C11 + I38*Komponen!C12 + J38*Komponen!C13 + K38*Komponen!C14 + L38*Komponen!C15</f>
        <v>80</v>
      </c>
      <c r="N38" t="str">
        <f t="shared" si="0"/>
        <v>A</v>
      </c>
    </row>
    <row r="39" spans="1:14" x14ac:dyDescent="0.25">
      <c r="A39">
        <v>35</v>
      </c>
      <c r="B39" t="s">
        <v>178</v>
      </c>
      <c r="C39" t="s">
        <v>179</v>
      </c>
      <c r="D39">
        <v>154978</v>
      </c>
      <c r="E39" t="s">
        <v>1</v>
      </c>
      <c r="F39" t="s">
        <v>3</v>
      </c>
      <c r="G39" s="3">
        <v>90</v>
      </c>
      <c r="H39" s="3"/>
      <c r="I39" s="3">
        <v>90</v>
      </c>
      <c r="J39" s="3">
        <v>90</v>
      </c>
      <c r="K39" s="3">
        <v>90</v>
      </c>
      <c r="L39" s="3">
        <v>90</v>
      </c>
      <c r="M39">
        <f>G39*Komponen!C10 + H39*Komponen!C11 + I39*Komponen!C12 + J39*Komponen!C13 + K39*Komponen!C14 + L39*Komponen!C15</f>
        <v>90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2025-01-24T08:46:09Z</dcterms:created>
  <dcterms:modified xsi:type="dcterms:W3CDTF">2025-01-24T09:49:23Z</dcterms:modified>
  <cp:category>nilai</cp:category>
</cp:coreProperties>
</file>