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5F75F9E-89F4-4647-82C8-A61CC403BD8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<sst xmlns="http://schemas.openxmlformats.org/spreadsheetml/2006/main" count="217" uniqueCount="157">
  <si>
    <t>KODE MK</t>
  </si>
  <si>
    <t>D1B2A34B</t>
  </si>
  <si>
    <t>NAMA MK</t>
  </si>
  <si>
    <t>PONDASI DANGKAL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</si>
  <si>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</si>
  <si>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</si>
  <si>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</si>
  <si>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</si>
  <si>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</si>
  <si>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</si>
  <si>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</si>
  <si>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</si>
  <si>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</si>
  <si>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</si>
  <si>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</si>
  <si>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</si>
  <si>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</si>
  <si>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</si>
  <si>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</si>
  <si>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</si>
  <si>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</si>
  <si>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</si>
  <si>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</si>
  <si>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</si>
  <si>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</si>
  <si>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</si>
  <si>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</si>
  <si>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</si>
  <si>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</si>
  <si>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</si>
  <si>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</si>
  <si>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</si>
  <si>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</si>
  <si>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</si>
  <si>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</si>
  <si>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</si>
  <si>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</si>
  <si>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</si>
  <si>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</si>
  <si>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</si>
  <si>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</si>
  <si>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</si>
  <si>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</si>
  <si>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</si>
  <si>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</si>
  <si>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</si>
  <si>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</si>
  <si>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</si>
  <si>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</si>
  <si>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</si>
  <si>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</si>
  <si>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</si>
  <si>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</si>
  <si>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</si>
  <si>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</si>
  <si>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</si>
  <si>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</si>
  <si>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</si>
  <si>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</si>
  <si>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</si>
  <si>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</si>
  <si>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</si>
  <si>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</si>
  <si>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</si>
  <si>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</si>
  <si>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PONDASI DANGKAL (D1B2A34B)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</si>
  <si>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</si>
  <si>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</si>
  <si>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</si>
  <si>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</si>
  <si>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</si>
  <si>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</si>
  <si>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</si>
  <si>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</si>
  <si>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</si>
  <si>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2019D1B090</t>
  </si>
  <si>
    <t>MUHAMMAD ISRAN</t>
  </si>
  <si>
    <t>2019D1B152</t>
  </si>
  <si>
    <t>MUHAMMAD FATHURRAHMAN</t>
  </si>
  <si>
    <t>2019D1B189</t>
  </si>
  <si>
    <t>ABDUL AZIZ</t>
  </si>
  <si>
    <t>2022D1B001</t>
  </si>
  <si>
    <t>ABIB HENDRAWAN</t>
  </si>
  <si>
    <t>2022D1B004</t>
  </si>
  <si>
    <t>AHYA KHAIRUN NISA</t>
  </si>
  <si>
    <t>2022D1B006</t>
  </si>
  <si>
    <t>AMIN NURRAHMAN</t>
  </si>
  <si>
    <t>2022D1B007</t>
  </si>
  <si>
    <t>AMIRAH FATIH NABILAH</t>
  </si>
  <si>
    <t>2022D1B010</t>
  </si>
  <si>
    <t>ANNISA RABITHA WIDIANTI</t>
  </si>
  <si>
    <t>2022D1B012</t>
  </si>
  <si>
    <t>ARFAN DIMAS SAPUTRA</t>
  </si>
  <si>
    <t>2022D1B015</t>
  </si>
  <si>
    <t>BAIQ IRA KUSUMA NINGRUM</t>
  </si>
  <si>
    <t>2022D1B018</t>
  </si>
  <si>
    <t>DIDI APRIADIN</t>
  </si>
  <si>
    <t>2022D1B020</t>
  </si>
  <si>
    <t>DIMAS APRIANSYAH</t>
  </si>
  <si>
    <t>2022D1B023</t>
  </si>
  <si>
    <t>DODI KUSUMA</t>
  </si>
  <si>
    <t>2022D1B024</t>
  </si>
  <si>
    <t>DODINSYAH</t>
  </si>
  <si>
    <t>2022D1B028</t>
  </si>
  <si>
    <t>FAJAR NURANI</t>
  </si>
  <si>
    <t>2022D1B030</t>
  </si>
  <si>
    <t>FATHUL ARIFIN</t>
  </si>
  <si>
    <t>2022D1B031</t>
  </si>
  <si>
    <t>GANENDRA DANADYAKSA</t>
  </si>
  <si>
    <t>2022D1B035</t>
  </si>
  <si>
    <t>GUMILANG SUARTINI</t>
  </si>
  <si>
    <t>2022D1B036</t>
  </si>
  <si>
    <t>HAERUL BAHRI</t>
  </si>
  <si>
    <t>2022D1B037</t>
  </si>
  <si>
    <t>HERU KURNIAWAN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</si>
  <si>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</si>
  <si>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</si>
  <si>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</si>
  <si>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</si>
  <si>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</si>
  <si>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</si>
  <si>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</si>
  <si>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</si>
  <si>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</si>
  <si>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</si>
  <si>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TW: https://drive.google.com/drive/folders/1cLHqEGXXZZF1wolPPV8HsETfTF6ihleI?usp=sharing</t>
  </si>
  <si>
    <t>TW report:https://drive.google.com/drive/folders/1cLHqEGXXZZF1wolPPV8HsETfTF6ihleI?usp=sharing</t>
  </si>
  <si>
    <t>Kontrak mengajar, Pengertian fondasi dangkal dan fondasi dalam, Tipe keruntuhan fondasi, Kapasitas dukung fondasi dangkal</t>
  </si>
  <si>
    <t>Teaching Contract, Definition of Shallow Foundations and Deep Foundations, Types of Foundation Failures, Bearing Capacity of Shallow Foundations.</t>
  </si>
  <si>
    <t xml:space="preserve">Kapasitas dukung fondasi dangkal menurut Terzaghi,  Skempton, Meyerhof, </t>
  </si>
  <si>
    <t>Bearing capacity of shallow foundations according to Terzaghi, Skempton, Meyerhof.</t>
  </si>
  <si>
    <t xml:space="preserve">Kapasitas dukung fondasi dangkal menurut Brinch Hansen, Vesic, Pengaruh keberadaan air </t>
  </si>
  <si>
    <t>Bearing capacity of shallow foundations according to Brinch Hansen, Vesic, Influence of water presence.</t>
  </si>
  <si>
    <t>Konstruksi fondasi telapak tunggal beban sentris dan eksentris</t>
  </si>
  <si>
    <t>Construction of single footing foundations with centric and eccentric loads</t>
  </si>
  <si>
    <t>Perancangan fondasi gabungan bentuk segi empat</t>
  </si>
  <si>
    <t>Design of combined rectangular foundations</t>
  </si>
  <si>
    <t>Perancangan fondasi gabungan bentuk trapesium</t>
  </si>
  <si>
    <t>Design of combined trapezoidal foundation</t>
  </si>
  <si>
    <t>Ujian Tengah Semester</t>
  </si>
  <si>
    <t>Mid Term Exams</t>
  </si>
  <si>
    <t>Perancangan Fondasi Gabungan Berbentuk-T dan Strap Footing</t>
  </si>
  <si>
    <t>Design of Combined T-Shaped Foundation and Strap Footing</t>
  </si>
  <si>
    <t>Perancangan Fondasi Pelat dan Perkembangan Jenis Fondasi Dangkal</t>
  </si>
  <si>
    <t>Design of Slab Foundations and Development of Shallow Foundation Types</t>
  </si>
  <si>
    <t>Konstruksi Dinding Penahan Tanah</t>
  </si>
  <si>
    <t>Retaining Wall Construction</t>
  </si>
  <si>
    <t>Analisis Tekanan Tanah (Tekanan tanah diam, aktif dan pasif)</t>
  </si>
  <si>
    <t>Soil Pressure Analysis (At-rest, Active, and Passive Earth Pressure)</t>
  </si>
  <si>
    <t>Tekanan Tanah Lateral, pengaruh beban</t>
  </si>
  <si>
    <t>Lateral Earth Pressure, Influence of Load.</t>
  </si>
  <si>
    <t>Perancangan Dinding Penahan Tanah Tipe Cantilever dan Counterfort</t>
  </si>
  <si>
    <t>Design of Cantilever and Counterfort Retaining Walls.</t>
  </si>
  <si>
    <t>Latihan-latihan Soal</t>
  </si>
  <si>
    <t>Practice Exercises.</t>
  </si>
  <si>
    <t>Ujian Akhir Semester</t>
  </si>
  <si>
    <t>Final Term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</si>
</sst>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127</v>
      </c>
      <c r="C10" s="3" t="s">
        <v>128</v>
      </c>
      <c r="D10">
        <v>1234582798</v>
      </c>
    </row>
    <row r="11" spans="1:4" x14ac:dyDescent="0.35">
      <c r="A11">
        <v>2</v>
      </c>
      <c r="B11" s="3" t="s">
        <v>129</v>
      </c>
      <c r="C11" s="3" t="s">
        <v>130</v>
      </c>
      <c r="D11">
        <v>1234582798</v>
      </c>
    </row>
    <row r="12" spans="1:4" x14ac:dyDescent="0.35">
      <c r="A12">
        <v>3</v>
      </c>
      <c r="B12" s="3" t="s">
        <v>131</v>
      </c>
      <c r="C12" s="3" t="s">
        <v>132</v>
      </c>
      <c r="D12">
        <v>1234582798</v>
      </c>
    </row>
    <row r="13" spans="1:4" x14ac:dyDescent="0.35">
      <c r="A13">
        <v>4</v>
      </c>
      <c r="B13" s="3" t="s">
        <v>133</v>
      </c>
      <c r="C13" s="3" t="s">
        <v>134</v>
      </c>
      <c r="D13">
        <v>1234582798</v>
      </c>
    </row>
    <row r="14" spans="1:4" x14ac:dyDescent="0.35">
      <c r="A14">
        <v>5</v>
      </c>
      <c r="B14" s="3" t="s">
        <v>133</v>
      </c>
      <c r="C14" s="3" t="s">
        <v>134</v>
      </c>
      <c r="D14">
        <v>1234582798</v>
      </c>
    </row>
    <row r="15" spans="1:4" x14ac:dyDescent="0.35">
      <c r="A15">
        <v>6</v>
      </c>
      <c r="B15" s="3" t="s">
        <v>135</v>
      </c>
      <c r="C15" s="3" t="s">
        <v>136</v>
      </c>
      <c r="D15">
        <v>1234582798</v>
      </c>
    </row>
    <row r="16" spans="1:4" x14ac:dyDescent="0.35">
      <c r="A16">
        <v>7</v>
      </c>
      <c r="B16" s="3" t="s">
        <v>137</v>
      </c>
      <c r="C16" s="3" t="s">
        <v>138</v>
      </c>
      <c r="D16">
        <v>1234582798</v>
      </c>
    </row>
    <row r="17" spans="1:4" x14ac:dyDescent="0.35">
      <c r="A17">
        <v>8</v>
      </c>
      <c r="B17" s="3" t="s">
        <v>139</v>
      </c>
      <c r="C17" s="3" t="s">
        <v>140</v>
      </c>
      <c r="D17">
        <v>1234582798</v>
      </c>
    </row>
    <row r="18" spans="1:4" x14ac:dyDescent="0.35">
      <c r="A18">
        <v>9</v>
      </c>
      <c r="B18" s="3" t="s">
        <v>141</v>
      </c>
      <c r="C18" s="3" t="s">
        <v>142</v>
      </c>
      <c r="D18">
        <v>1234582798</v>
      </c>
    </row>
    <row r="19" spans="1:4" x14ac:dyDescent="0.35">
      <c r="A19">
        <v>10</v>
      </c>
      <c r="B19" s="3" t="s">
        <v>143</v>
      </c>
      <c r="C19" s="3" t="s">
        <v>144</v>
      </c>
      <c r="D19">
        <v>1234582798</v>
      </c>
    </row>
    <row r="20" spans="1:4" x14ac:dyDescent="0.35">
      <c r="A20">
        <v>11</v>
      </c>
      <c r="B20" s="3" t="s">
        <v>145</v>
      </c>
      <c r="C20" s="3" t="s">
        <v>146</v>
      </c>
      <c r="D20">
        <v>1234582798</v>
      </c>
    </row>
    <row r="21" spans="1:4" x14ac:dyDescent="0.35">
      <c r="A21">
        <v>12</v>
      </c>
      <c r="B21" s="3" t="s">
        <v>147</v>
      </c>
      <c r="C21" s="3" t="s">
        <v>148</v>
      </c>
      <c r="D21">
        <v>1234582798</v>
      </c>
    </row>
    <row r="22" spans="1:4" x14ac:dyDescent="0.35">
      <c r="A22">
        <v>13</v>
      </c>
      <c r="B22" s="3" t="s">
        <v>149</v>
      </c>
      <c r="C22" s="3" t="s">
        <v>150</v>
      </c>
      <c r="D22">
        <v>1234582798</v>
      </c>
    </row>
    <row r="23" spans="1:4" x14ac:dyDescent="0.35">
      <c r="A23">
        <v>14</v>
      </c>
      <c r="B23" s="3" t="s">
        <v>151</v>
      </c>
      <c r="C23" s="3" t="s">
        <v>152</v>
      </c>
      <c r="D23">
        <v>1234582798</v>
      </c>
    </row>
    <row r="24" spans="1:4" x14ac:dyDescent="0.35">
      <c r="A24">
        <v>15</v>
      </c>
      <c r="B24" s="3" t="s">
        <v>153</v>
      </c>
      <c r="C24" s="3" t="s">
        <v>154</v>
      </c>
      <c r="D24">
        <v>1234582798</v>
      </c>
    </row>
    <row r="25" spans="1:4" x14ac:dyDescent="0.35">
      <c r="A25">
        <v>16</v>
      </c>
      <c r="B25" s="3" t="s">
        <v>155</v>
      </c>
      <c r="C25" s="3" t="s">
        <v>156</v>
      </c>
      <c r="D25">
        <v>1234582798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22" sqref="B2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0" sqref="E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115</v>
      </c>
      <c r="E10" s="3" t="s">
        <v>116</v>
      </c>
      <c r="F10">
        <v>1234582798</v>
      </c>
    </row>
    <row r="11" spans="1:6" x14ac:dyDescent="0.35">
      <c r="A11">
        <v>2</v>
      </c>
      <c r="B11" t="s">
        <v>60</v>
      </c>
      <c r="C11" s="9">
        <v>0.2</v>
      </c>
      <c r="D11" s="3" t="s">
        <v>125</v>
      </c>
      <c r="E11" s="3" t="s">
        <v>126</v>
      </c>
      <c r="F11">
        <v>1234582798</v>
      </c>
    </row>
    <row r="12" spans="1:6" x14ac:dyDescent="0.35">
      <c r="A12">
        <v>3</v>
      </c>
      <c r="B12" t="s">
        <v>61</v>
      </c>
      <c r="C12" s="9">
        <v>0.05</v>
      </c>
      <c r="D12" s="3" t="s">
        <v>117</v>
      </c>
      <c r="E12" s="3" t="s">
        <v>118</v>
      </c>
      <c r="F12">
        <v>1234582798</v>
      </c>
    </row>
    <row r="13" spans="1:6" x14ac:dyDescent="0.35">
      <c r="A13">
        <v>4</v>
      </c>
      <c r="B13" t="s">
        <v>62</v>
      </c>
      <c r="C13" s="9">
        <v>0.1</v>
      </c>
      <c r="D13" s="3" t="s">
        <v>119</v>
      </c>
      <c r="E13" s="3" t="s">
        <v>120</v>
      </c>
      <c r="F13">
        <v>1234582798</v>
      </c>
    </row>
    <row r="14" spans="1:6" x14ac:dyDescent="0.35">
      <c r="A14">
        <v>5</v>
      </c>
      <c r="B14" t="s">
        <v>63</v>
      </c>
      <c r="C14" s="9">
        <v>0.2</v>
      </c>
      <c r="D14" s="3" t="s">
        <v>121</v>
      </c>
      <c r="E14" s="3" t="s">
        <v>122</v>
      </c>
      <c r="F14">
        <v>1234582798</v>
      </c>
    </row>
    <row r="15" spans="1:6" x14ac:dyDescent="0.35">
      <c r="A15">
        <v>6</v>
      </c>
      <c r="B15" t="s">
        <v>64</v>
      </c>
      <c r="C15" s="9">
        <v>0.3</v>
      </c>
      <c r="D15" s="3" t="s">
        <v>123</v>
      </c>
      <c r="E15" s="3" t="s">
        <v>124</v>
      </c>
      <c r="F15">
        <v>1234582798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D1" workbookViewId="0">
      <selection activeCell="O16" sqref="O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156920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157119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70</v>
      </c>
      <c r="L6" s="3">
        <v>1</v>
      </c>
      <c r="M6">
        <f>G6*Komponen!C10 + H6*Komponen!C11 + I6*Komponen!C12 + J6*Komponen!C13 + K6*Komponen!C14 + L6*Komponen!C15</f>
        <v>14.8</v>
      </c>
      <c r="N6" t="str">
        <f t="shared" si="0"/>
        <v>E</v>
      </c>
    </row>
    <row r="7" spans="1:14" x14ac:dyDescent="0.35">
      <c r="A7">
        <v>3</v>
      </c>
      <c r="B7" t="s">
        <v>79</v>
      </c>
      <c r="C7" t="s">
        <v>80</v>
      </c>
      <c r="D7">
        <v>154044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81</v>
      </c>
      <c r="C8" t="s">
        <v>82</v>
      </c>
      <c r="D8">
        <v>156635</v>
      </c>
      <c r="E8" t="s">
        <v>1</v>
      </c>
      <c r="F8" t="s">
        <v>3</v>
      </c>
      <c r="G8" s="3">
        <v>75</v>
      </c>
      <c r="H8" s="3">
        <v>85</v>
      </c>
      <c r="I8" s="3">
        <v>75</v>
      </c>
      <c r="J8" s="3">
        <v>75</v>
      </c>
      <c r="K8" s="3">
        <v>70</v>
      </c>
      <c r="L8" s="3">
        <v>74</v>
      </c>
      <c r="M8">
        <f>G8*Komponen!C10 + H8*Komponen!C11 + I8*Komponen!C12 + J8*Komponen!C13 + K8*Komponen!C14 + L8*Komponen!C15</f>
        <v>75.7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156846</v>
      </c>
      <c r="E9" t="s">
        <v>1</v>
      </c>
      <c r="F9" t="s">
        <v>3</v>
      </c>
      <c r="G9" s="3">
        <v>75</v>
      </c>
      <c r="H9" s="3">
        <v>85</v>
      </c>
      <c r="I9" s="3">
        <v>75</v>
      </c>
      <c r="J9" s="3">
        <v>75</v>
      </c>
      <c r="K9" s="3">
        <v>70</v>
      </c>
      <c r="L9" s="3">
        <v>74</v>
      </c>
      <c r="M9">
        <f>G9*Komponen!C10 + H9*Komponen!C11 + I9*Komponen!C12 + J9*Komponen!C13 + K9*Komponen!C14 + L9*Komponen!C15</f>
        <v>75.7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155898</v>
      </c>
      <c r="E10" t="s">
        <v>1</v>
      </c>
      <c r="F10" t="s">
        <v>3</v>
      </c>
      <c r="G10" s="3">
        <v>75</v>
      </c>
      <c r="H10" s="3">
        <v>85</v>
      </c>
      <c r="I10" s="3">
        <v>75</v>
      </c>
      <c r="J10" s="3">
        <v>75</v>
      </c>
      <c r="K10" s="3">
        <v>50</v>
      </c>
      <c r="L10" s="3">
        <v>74</v>
      </c>
      <c r="M10">
        <f>G10*Komponen!C10 + H10*Komponen!C11 + I10*Komponen!C12 + J10*Komponen!C13 + K10*Komponen!C14 + L10*Komponen!C15</f>
        <v>71.7</v>
      </c>
      <c r="N10" t="str">
        <f t="shared" si="0"/>
        <v>B+</v>
      </c>
    </row>
    <row r="11" spans="1:14" x14ac:dyDescent="0.35">
      <c r="A11">
        <v>7</v>
      </c>
      <c r="B11" t="s">
        <v>87</v>
      </c>
      <c r="C11" t="s">
        <v>88</v>
      </c>
      <c r="D11">
        <v>156887</v>
      </c>
      <c r="E11" t="s">
        <v>1</v>
      </c>
      <c r="F11" t="s">
        <v>3</v>
      </c>
      <c r="G11" s="3">
        <v>75</v>
      </c>
      <c r="H11" s="3">
        <v>85</v>
      </c>
      <c r="I11" s="3">
        <v>75</v>
      </c>
      <c r="J11" s="3">
        <v>75</v>
      </c>
      <c r="K11" s="3">
        <v>70</v>
      </c>
      <c r="L11" s="3">
        <v>74</v>
      </c>
      <c r="M11">
        <f>G11*Komponen!C10 + H11*Komponen!C11 + I11*Komponen!C12 + J11*Komponen!C13 + K11*Komponen!C14 + L11*Komponen!C15</f>
        <v>75.7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156904</v>
      </c>
      <c r="E12" t="s">
        <v>1</v>
      </c>
      <c r="F12" t="s">
        <v>3</v>
      </c>
      <c r="G12" s="3">
        <v>75</v>
      </c>
      <c r="H12" s="3">
        <v>85</v>
      </c>
      <c r="I12" s="3">
        <v>75</v>
      </c>
      <c r="J12" s="3">
        <v>75</v>
      </c>
      <c r="K12" s="3">
        <v>60</v>
      </c>
      <c r="L12" s="3">
        <v>74</v>
      </c>
      <c r="M12">
        <f>G12*Komponen!C10 + H12*Komponen!C11 + I12*Komponen!C12 + J12*Komponen!C13 + K12*Komponen!C14 + L12*Komponen!C15</f>
        <v>73.7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157024</v>
      </c>
      <c r="E13" t="s">
        <v>1</v>
      </c>
      <c r="F13" t="s">
        <v>3</v>
      </c>
      <c r="G13" s="3">
        <v>75</v>
      </c>
      <c r="H13" s="3">
        <v>85</v>
      </c>
      <c r="I13" s="3">
        <v>75</v>
      </c>
      <c r="J13" s="3">
        <v>75</v>
      </c>
      <c r="K13" s="3">
        <v>60</v>
      </c>
      <c r="L13" s="3">
        <v>40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35">
      <c r="A14">
        <v>10</v>
      </c>
      <c r="B14" t="s">
        <v>93</v>
      </c>
      <c r="C14" t="s">
        <v>94</v>
      </c>
      <c r="D14">
        <v>156446</v>
      </c>
      <c r="E14" t="s">
        <v>1</v>
      </c>
      <c r="F14" t="s">
        <v>3</v>
      </c>
      <c r="G14" s="3">
        <v>75</v>
      </c>
      <c r="H14" s="3">
        <v>85</v>
      </c>
      <c r="I14" s="3">
        <v>75</v>
      </c>
      <c r="J14" s="3">
        <v>75</v>
      </c>
      <c r="K14" s="3">
        <v>70</v>
      </c>
      <c r="L14" s="3">
        <v>74</v>
      </c>
      <c r="M14">
        <f>G14*Komponen!C10 + H14*Komponen!C11 + I14*Komponen!C12 + J14*Komponen!C13 + K14*Komponen!C14 + L14*Komponen!C15</f>
        <v>75.7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153248</v>
      </c>
      <c r="E15" t="s">
        <v>1</v>
      </c>
      <c r="F15" t="s">
        <v>3</v>
      </c>
      <c r="G15" s="3">
        <v>75</v>
      </c>
      <c r="H15" s="3">
        <v>85</v>
      </c>
      <c r="I15" s="3">
        <v>75</v>
      </c>
      <c r="J15" s="3">
        <v>75</v>
      </c>
      <c r="K15" s="3">
        <v>70</v>
      </c>
      <c r="L15" s="3">
        <v>74</v>
      </c>
      <c r="M15">
        <f>G15*Komponen!C10 + H15*Komponen!C11 + I15*Komponen!C12 + J15*Komponen!C13 + K15*Komponen!C14 + L15*Komponen!C15</f>
        <v>75.7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155167</v>
      </c>
      <c r="E16" t="s">
        <v>1</v>
      </c>
      <c r="F16" t="s">
        <v>3</v>
      </c>
      <c r="G16" s="3">
        <v>75</v>
      </c>
      <c r="H16" s="3">
        <v>85</v>
      </c>
      <c r="I16" s="3">
        <v>75</v>
      </c>
      <c r="J16" s="3">
        <v>75</v>
      </c>
      <c r="K16" s="3">
        <v>70</v>
      </c>
      <c r="L16" s="3">
        <v>74</v>
      </c>
      <c r="M16">
        <f>G16*Komponen!C10 + H16*Komponen!C11 + I16*Komponen!C12 + J16*Komponen!C13 + K16*Komponen!C14 + L16*Komponen!C15</f>
        <v>75.7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156710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75</v>
      </c>
      <c r="K17" s="3">
        <v>70</v>
      </c>
      <c r="L17" s="3">
        <v>45</v>
      </c>
      <c r="M17">
        <f>G17*Komponen!C10 + H17*Komponen!C11 + I17*Komponen!C12 + J17*Komponen!C13 + K17*Komponen!C14 + L17*Komponen!C15</f>
        <v>50</v>
      </c>
      <c r="N17" t="str">
        <f t="shared" si="0"/>
        <v>C</v>
      </c>
    </row>
    <row r="18" spans="1:14" x14ac:dyDescent="0.35">
      <c r="A18">
        <v>14</v>
      </c>
      <c r="B18" t="s">
        <v>101</v>
      </c>
      <c r="C18" t="s">
        <v>102</v>
      </c>
      <c r="D18">
        <v>151984</v>
      </c>
      <c r="E18" t="s">
        <v>1</v>
      </c>
      <c r="F18" t="s">
        <v>3</v>
      </c>
      <c r="G18" s="3">
        <v>75</v>
      </c>
      <c r="H18" s="3">
        <v>85</v>
      </c>
      <c r="I18" s="3">
        <v>75</v>
      </c>
      <c r="J18" s="3">
        <v>75</v>
      </c>
      <c r="K18" s="3">
        <v>60</v>
      </c>
      <c r="L18" s="3">
        <v>74</v>
      </c>
      <c r="M18">
        <f>G18*Komponen!C10 + H18*Komponen!C11 + I18*Komponen!C12 + J18*Komponen!C13 + K18*Komponen!C14 + L18*Komponen!C15</f>
        <v>73.7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153237</v>
      </c>
      <c r="E19" t="s">
        <v>1</v>
      </c>
      <c r="F19" t="s">
        <v>3</v>
      </c>
      <c r="G19" s="3">
        <v>75</v>
      </c>
      <c r="H19" s="3">
        <v>85</v>
      </c>
      <c r="I19" s="3">
        <v>75</v>
      </c>
      <c r="J19" s="3">
        <v>75</v>
      </c>
      <c r="K19" s="3">
        <v>60</v>
      </c>
      <c r="L19" s="3">
        <v>40</v>
      </c>
      <c r="M19">
        <f>G19*Komponen!C10 + H19*Komponen!C11 + I19*Komponen!C12 + J19*Komponen!C13 + K19*Komponen!C14 + L19*Komponen!C15</f>
        <v>63.5</v>
      </c>
      <c r="N19" t="str">
        <f t="shared" si="0"/>
        <v>B-</v>
      </c>
    </row>
    <row r="20" spans="1:14" x14ac:dyDescent="0.35">
      <c r="A20">
        <v>16</v>
      </c>
      <c r="B20" t="s">
        <v>105</v>
      </c>
      <c r="C20" t="s">
        <v>106</v>
      </c>
      <c r="D20">
        <v>156990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70</v>
      </c>
      <c r="L20" s="3">
        <v>50</v>
      </c>
      <c r="M20">
        <f>G20*Komponen!C10 + H20*Komponen!C11 + I20*Komponen!C12 + J20*Komponen!C13 + K20*Komponen!C14 + L20*Komponen!C15</f>
        <v>51.5</v>
      </c>
      <c r="N20" t="str">
        <f t="shared" si="0"/>
        <v>C</v>
      </c>
    </row>
    <row r="21" spans="1:14" x14ac:dyDescent="0.35">
      <c r="A21">
        <v>17</v>
      </c>
      <c r="B21" t="s">
        <v>107</v>
      </c>
      <c r="C21" t="s">
        <v>108</v>
      </c>
      <c r="D21">
        <v>156657</v>
      </c>
      <c r="E21" t="s">
        <v>1</v>
      </c>
      <c r="F21" t="s">
        <v>3</v>
      </c>
      <c r="G21" s="3">
        <v>75</v>
      </c>
      <c r="H21" s="3">
        <v>85</v>
      </c>
      <c r="I21" s="3">
        <v>75</v>
      </c>
      <c r="J21" s="3">
        <v>75</v>
      </c>
      <c r="K21" s="3">
        <v>80</v>
      </c>
      <c r="L21" s="3">
        <v>74</v>
      </c>
      <c r="M21">
        <f>G21*Komponen!C10 + H21*Komponen!C11 + I21*Komponen!C12 + J21*Komponen!C13 + K21*Komponen!C14 + L21*Komponen!C15</f>
        <v>77.7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156471</v>
      </c>
      <c r="E22" t="s">
        <v>1</v>
      </c>
      <c r="F22" t="s">
        <v>3</v>
      </c>
      <c r="G22" s="3">
        <v>75</v>
      </c>
      <c r="H22" s="3">
        <v>85</v>
      </c>
      <c r="I22" s="3">
        <v>75</v>
      </c>
      <c r="J22" s="3">
        <v>75</v>
      </c>
      <c r="K22" s="3">
        <v>70</v>
      </c>
      <c r="L22" s="3">
        <v>74</v>
      </c>
      <c r="M22">
        <f>G22*Komponen!C10 + H22*Komponen!C11 + I22*Komponen!C12 + J22*Komponen!C13 + K22*Komponen!C14 + L22*Komponen!C15</f>
        <v>75.7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156322</v>
      </c>
      <c r="E23" t="s">
        <v>1</v>
      </c>
      <c r="F23" t="s">
        <v>3</v>
      </c>
      <c r="G23" s="3">
        <v>75</v>
      </c>
      <c r="H23" s="3">
        <v>85</v>
      </c>
      <c r="I23" s="3">
        <v>75</v>
      </c>
      <c r="J23" s="3">
        <v>75</v>
      </c>
      <c r="K23" s="3">
        <v>70</v>
      </c>
      <c r="L23" s="3">
        <v>74</v>
      </c>
      <c r="M23">
        <f>G23*Komponen!C10 + H23*Komponen!C11 + I23*Komponen!C12 + J23*Komponen!C13 + K23*Komponen!C14 + L23*Komponen!C15</f>
        <v>75.7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156872</v>
      </c>
      <c r="E24" t="s">
        <v>1</v>
      </c>
      <c r="F24" t="s">
        <v>3</v>
      </c>
      <c r="G24" s="3">
        <v>75</v>
      </c>
      <c r="H24" s="3">
        <v>85</v>
      </c>
      <c r="I24" s="3">
        <v>75</v>
      </c>
      <c r="J24" s="3">
        <v>75</v>
      </c>
      <c r="K24" s="3">
        <v>70</v>
      </c>
      <c r="L24" s="3">
        <v>74</v>
      </c>
      <c r="M24">
        <f>G24*Komponen!C10 + H24*Komponen!C11 + I24*Komponen!C12 + J24*Komponen!C13 + K24*Komponen!C14 + L24*Komponen!C15</f>
        <v>75.7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2025-01-23T04:15:58Z</dcterms:created>
  <dcterms:modified xsi:type="dcterms:W3CDTF">2025-01-31T03:38:59Z</dcterms:modified>
  <cp:category>nilai</cp:category>
</cp:coreProperties>
</file>