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9" i="4" l="1"/>
  <c r="M49" i="4"/>
  <c r="N48" i="4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<sst xmlns="http://schemas.openxmlformats.org/spreadsheetml/2006/main" count="308" uniqueCount="200">
  <si>
    <t>KODE MK</t>
  </si>
  <si>
    <t>F1A2A43A</t>
  </si>
  <si>
    <t>NAMA MK</t>
  </si>
  <si>
    <t>HUKUM JAMINAN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</si>
  <si>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</si>
  <si>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</si>
  <si>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</si>
  <si>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</si>
  <si>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</si>
  <si>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</si>
  <si>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</si>
  <si>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</si>
  <si>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RENA AMINWARA, SH.,M.Si.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</si>
  <si>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</si>
  <si>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</si>
  <si>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</si>
  <si>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</si>
  <si>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</si>
  <si>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</si>
  <si>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ISTILAH JAMINAN</t>
  </si>
  <si>
    <t>GUARANTEE TERMS</t>
  </si>
  <si>
    <t>ASAS HUKUM JAMINAN</t>
  </si>
  <si>
    <t>PRINCIPLES OF GUARANTEE LAW</t>
  </si>
  <si>
    <t>PENGATURAN HUKUM JAMINAN</t>
  </si>
  <si>
    <t>GUARANTEE LAW ARRANGEMENTS</t>
  </si>
  <si>
    <t>JENIS-JENIS JAMINAN</t>
  </si>
  <si>
    <t>TYPES OF GUARANTEES</t>
  </si>
  <si>
    <t>JAMINAN GADAI</t>
  </si>
  <si>
    <t>PAWN GUARANTEE</t>
  </si>
  <si>
    <t>JAMINAN FIDUSIA</t>
  </si>
  <si>
    <t>FIDUCIARY GUARANTEE</t>
  </si>
  <si>
    <t>UJIAN TENGAH SEMESTER</t>
  </si>
  <si>
    <t>MIDTERM EXAM</t>
  </si>
  <si>
    <t>HAK TANGGUNGAN</t>
  </si>
  <si>
    <t>MORTGAGE RIGHT</t>
  </si>
  <si>
    <t>HIPOTIK</t>
  </si>
  <si>
    <t>MORTGAGE</t>
  </si>
  <si>
    <t>JAMINAN PERORANGAN</t>
  </si>
  <si>
    <t>INDIVIDUAL GUARANTEE</t>
  </si>
  <si>
    <t>PENANGGUNG</t>
  </si>
  <si>
    <t>INSURER</t>
  </si>
  <si>
    <t>PERJANJIAN GARANSI</t>
  </si>
  <si>
    <t>WARRANTY AGREEMENT</t>
  </si>
  <si>
    <t>TANGGUNG RENTENG</t>
  </si>
  <si>
    <t>JOINT RESPONSIBILITY</t>
  </si>
  <si>
    <t>PRESTASI DAN WANPRESTASI DALAM REJIM JAMINAN</t>
  </si>
  <si>
    <t>PERFORMANCE AND DEFAULT IN THE COLLATERAL REGIME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</si>
  <si>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</si>
  <si>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</si>
  <si>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</si>
  <si>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</si>
  <si>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</si>
  <si>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</si>
  <si>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</si>
  <si>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</si>
  <si>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</si>
  <si>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</si>
  <si>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</si>
  <si>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</si>
  <si>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</si>
  <si>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</si>
  <si>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</si>
  <si>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</si>
  <si>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</si>
  <si>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</si>
  <si>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</si>
  <si>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</si>
  <si>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</si>
  <si>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</si>
  <si>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</si>
  <si>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</si>
  <si>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</si>
  <si>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</si>
  <si>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</si>
  <si>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</si>
  <si>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</si>
  <si>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</si>
  <si>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</si>
  <si>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</si>
  <si>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</si>
  <si>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</si>
  <si>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</si>
  <si>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</si>
  <si>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</si>
  <si>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</si>
  <si>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</si>
  <si>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</si>
  <si>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</si>
  <si>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</si>
  <si>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</si>
  <si>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</si>
  <si>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</si>
  <si>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</si>
  <si>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</si>
  <si>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</si>
  <si>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</si>
  <si>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</si>
  <si>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</si>
  <si>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</si>
  <si>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</si>
  <si>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JAMINAN (F1A2A43A)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</si>
  <si>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</si>
  <si>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</si>
  <si>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</si>
  <si>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</si>
  <si>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</si>
  <si>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</si>
  <si>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</si>
  <si>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</si>
  <si>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</si>
  <si>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2020F1A112</t>
  </si>
  <si>
    <t>SARIFUDIN AKBAR</t>
  </si>
  <si>
    <t>2021F1A068</t>
  </si>
  <si>
    <t>M. FAJRIN</t>
  </si>
  <si>
    <t>2021F1A071</t>
  </si>
  <si>
    <t>M. WIRA DWI SUTYONO</t>
  </si>
  <si>
    <t>2021F1A171</t>
  </si>
  <si>
    <t>MARIAM APRILIA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</si>
  <si>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</si>
  <si>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</si>
  <si>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</si>
  <si>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</si>
  <si>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</si>
  <si>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</si>
  <si>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</si>
  <si>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</si>
  <si>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</si>
  <si>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</si>
  <si>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</si>
  <si>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</si>
  <si>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</si>
  <si>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</si>
  <si>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</si>
  <si>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</si>
  <si>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</si>
  <si>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</si>
  <si>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</si>
  <si>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</si>
  <si>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</si>
  <si>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</si>
  <si>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</si>
  <si>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</si>
  <si>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</si>
  <si>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</si>
  <si>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</si>
  <si>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</si>
  <si>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</si>
  <si>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</si>
  <si>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</si>
  <si>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</si>
  <si>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</si>
  <si>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</si>
  <si>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</si>
  <si>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</si>
  <si>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</si>
  <si>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</si>
  <si>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</si>
  <si>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</si>
  <si>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</si>
  <si>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</si>
  <si>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</si>
  <si>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</si>
  <si>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</si>
  <si>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</si>
  <si>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</si>
  <si>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</si>
  <si>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</si>
  <si>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</si>
  <si>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</si>
  <si>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</si>
  <si>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</si>
  <si>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</si>
  <si>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</si>
  <si>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</si>
  <si>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</si>
  <si>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</si>
  <si>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</si>
  <si>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</si>
  <si>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</si>
  <si>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</si>
  <si>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2022F1A088</t>
  </si>
  <si>
    <t>M. HASIBUSSALAM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</si>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</sst>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1234582301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1234582301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1234582301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1234582301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1234582301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1234582301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1234582301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1234582301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1234582301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1234582301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1234582301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1234582301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1234582301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1234582301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1234582301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1234582301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1234582301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1234582301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1234582301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1234582301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1234582301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C8" sqref="C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156963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156321</v>
      </c>
      <c r="E6" t="s">
        <v>1</v>
      </c>
      <c r="F6" t="s">
        <v>3</v>
      </c>
      <c r="G6" s="3">
        <v>73</v>
      </c>
      <c r="H6" s="3"/>
      <c r="I6" s="3">
        <v>73</v>
      </c>
      <c r="J6" s="3">
        <v>73</v>
      </c>
      <c r="K6" s="3">
        <v>73</v>
      </c>
      <c r="L6" s="3">
        <v>73</v>
      </c>
      <c r="M6">
        <f>G6*Komponen!C10 + H6*Komponen!C11 + I6*Komponen!C12 + J6*Komponen!C13 + K6*Komponen!C14 + L6*Komponen!C15</f>
        <v>73</v>
      </c>
      <c r="N6" t="str">
        <f t="shared" si="0"/>
        <v>B+</v>
      </c>
    </row>
    <row r="7" spans="1:14" x14ac:dyDescent="0.25">
      <c r="A7">
        <v>3</v>
      </c>
      <c r="B7" t="s">
        <v>114</v>
      </c>
      <c r="C7" t="s">
        <v>115</v>
      </c>
      <c r="D7">
        <v>154588</v>
      </c>
      <c r="E7" t="s">
        <v>1</v>
      </c>
      <c r="F7" t="s">
        <v>3</v>
      </c>
      <c r="G7" s="3">
        <v>72</v>
      </c>
      <c r="H7" s="3"/>
      <c r="I7" s="3">
        <v>72</v>
      </c>
      <c r="J7" s="3">
        <v>72</v>
      </c>
      <c r="K7" s="3">
        <v>72</v>
      </c>
      <c r="L7" s="3">
        <v>72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25">
      <c r="A8">
        <v>4</v>
      </c>
      <c r="B8" t="s">
        <v>116</v>
      </c>
      <c r="C8" t="s">
        <v>117</v>
      </c>
      <c r="D8">
        <v>156568</v>
      </c>
      <c r="E8" t="s">
        <v>1</v>
      </c>
      <c r="F8" t="s">
        <v>3</v>
      </c>
      <c r="G8" s="3">
        <v>72</v>
      </c>
      <c r="H8" s="3"/>
      <c r="I8" s="3">
        <v>72</v>
      </c>
      <c r="J8" s="3">
        <v>72</v>
      </c>
      <c r="K8" s="3">
        <v>72</v>
      </c>
      <c r="L8" s="3">
        <v>72</v>
      </c>
      <c r="M8">
        <f>G8*Komponen!C10 + H8*Komponen!C11 + I8*Komponen!C12 + J8*Komponen!C13 + K8*Komponen!C14 + L8*Komponen!C15</f>
        <v>72</v>
      </c>
      <c r="N8" t="str">
        <f t="shared" si="0"/>
        <v>B+</v>
      </c>
    </row>
    <row r="9" spans="1:14" x14ac:dyDescent="0.25">
      <c r="A9">
        <v>5</v>
      </c>
      <c r="B9" t="s">
        <v>118</v>
      </c>
      <c r="C9" t="s">
        <v>119</v>
      </c>
      <c r="D9">
        <v>155931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5">
      <c r="A10">
        <v>6</v>
      </c>
      <c r="B10" t="s">
        <v>120</v>
      </c>
      <c r="C10" t="s">
        <v>121</v>
      </c>
      <c r="D10">
        <v>156214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 t="s">
        <v>122</v>
      </c>
      <c r="C11" t="s">
        <v>123</v>
      </c>
      <c r="D11">
        <v>154556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 t="s">
        <v>124</v>
      </c>
      <c r="C12" t="s">
        <v>125</v>
      </c>
      <c r="D12">
        <v>155981</v>
      </c>
      <c r="E12" t="s">
        <v>1</v>
      </c>
      <c r="F12" t="s">
        <v>3</v>
      </c>
      <c r="G12" s="3">
        <v>87</v>
      </c>
      <c r="H12" s="3"/>
      <c r="I12" s="3">
        <v>87</v>
      </c>
      <c r="J12" s="3">
        <v>87</v>
      </c>
      <c r="K12" s="3">
        <v>87</v>
      </c>
      <c r="L12" s="3">
        <v>87</v>
      </c>
      <c r="M12">
        <f>G12*Komponen!C10 + H12*Komponen!C11 + I12*Komponen!C12 + J12*Komponen!C13 + K12*Komponen!C14 + L12*Komponen!C15</f>
        <v>87</v>
      </c>
      <c r="N12" t="str">
        <f t="shared" si="0"/>
        <v>A</v>
      </c>
    </row>
    <row r="13" spans="1:14" x14ac:dyDescent="0.25">
      <c r="A13">
        <v>9</v>
      </c>
      <c r="B13" t="s">
        <v>126</v>
      </c>
      <c r="C13" t="s">
        <v>127</v>
      </c>
      <c r="D13">
        <v>155978</v>
      </c>
      <c r="E13" t="s">
        <v>1</v>
      </c>
      <c r="F13" t="s">
        <v>3</v>
      </c>
      <c r="G13" s="3">
        <v>78</v>
      </c>
      <c r="H13" s="3"/>
      <c r="I13" s="3">
        <v>78</v>
      </c>
      <c r="J13" s="3">
        <v>78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 t="s">
        <v>128</v>
      </c>
      <c r="C14" t="s">
        <v>129</v>
      </c>
      <c r="D14">
        <v>155064</v>
      </c>
      <c r="E14" t="s">
        <v>1</v>
      </c>
      <c r="F14" t="s">
        <v>3</v>
      </c>
      <c r="G14" s="3">
        <v>76</v>
      </c>
      <c r="H14" s="3"/>
      <c r="I14" s="3">
        <v>76</v>
      </c>
      <c r="J14" s="3">
        <v>76</v>
      </c>
      <c r="K14" s="3">
        <v>76</v>
      </c>
      <c r="L14" s="3">
        <v>76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130</v>
      </c>
      <c r="C15" t="s">
        <v>131</v>
      </c>
      <c r="D15">
        <v>155953</v>
      </c>
      <c r="E15" t="s">
        <v>1</v>
      </c>
      <c r="F15" t="s">
        <v>3</v>
      </c>
      <c r="G15" s="3">
        <v>85</v>
      </c>
      <c r="H15" s="3"/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 t="s">
        <v>132</v>
      </c>
      <c r="C16" t="s">
        <v>133</v>
      </c>
      <c r="D16">
        <v>155983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5">
      <c r="A17">
        <v>13</v>
      </c>
      <c r="B17" t="s">
        <v>134</v>
      </c>
      <c r="C17" t="s">
        <v>135</v>
      </c>
      <c r="D17">
        <v>155781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 t="s">
        <v>136</v>
      </c>
      <c r="C18" t="s">
        <v>137</v>
      </c>
      <c r="D18">
        <v>156360</v>
      </c>
      <c r="E18" t="s">
        <v>1</v>
      </c>
      <c r="F18" t="s">
        <v>3</v>
      </c>
      <c r="G18" s="3">
        <v>86</v>
      </c>
      <c r="H18" s="3"/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155923</v>
      </c>
      <c r="E19" t="s">
        <v>1</v>
      </c>
      <c r="F19" t="s">
        <v>3</v>
      </c>
      <c r="G19" s="3">
        <v>90</v>
      </c>
      <c r="H19" s="3"/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140</v>
      </c>
      <c r="C20" t="s">
        <v>141</v>
      </c>
      <c r="D20">
        <v>155389</v>
      </c>
      <c r="E20" t="s">
        <v>1</v>
      </c>
      <c r="F20" t="s">
        <v>3</v>
      </c>
      <c r="G20" s="3">
        <v>85</v>
      </c>
      <c r="H20" s="3"/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5">
      <c r="A21">
        <v>17</v>
      </c>
      <c r="B21" t="s">
        <v>142</v>
      </c>
      <c r="C21" t="s">
        <v>143</v>
      </c>
      <c r="D21">
        <v>156691</v>
      </c>
      <c r="E21" t="s">
        <v>1</v>
      </c>
      <c r="F21" t="s">
        <v>3</v>
      </c>
      <c r="G21" s="3">
        <v>87</v>
      </c>
      <c r="H21" s="3"/>
      <c r="I21" s="3">
        <v>87</v>
      </c>
      <c r="J21" s="3">
        <v>87</v>
      </c>
      <c r="K21" s="3">
        <v>87</v>
      </c>
      <c r="L21" s="3">
        <v>87</v>
      </c>
      <c r="M21">
        <f>G21*Komponen!C10 + H21*Komponen!C11 + I21*Komponen!C12 + J21*Komponen!C13 + K21*Komponen!C14 + L21*Komponen!C15</f>
        <v>87</v>
      </c>
      <c r="N21" t="str">
        <f t="shared" si="0"/>
        <v>A</v>
      </c>
    </row>
    <row r="22" spans="1:14" x14ac:dyDescent="0.25">
      <c r="A22">
        <v>18</v>
      </c>
      <c r="B22" t="s">
        <v>144</v>
      </c>
      <c r="C22" t="s">
        <v>145</v>
      </c>
      <c r="D22">
        <v>155991</v>
      </c>
      <c r="E22" t="s">
        <v>1</v>
      </c>
      <c r="F22" t="s">
        <v>3</v>
      </c>
      <c r="G22" s="3">
        <v>86</v>
      </c>
      <c r="H22" s="3"/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25">
      <c r="A23">
        <v>19</v>
      </c>
      <c r="B23" t="s">
        <v>146</v>
      </c>
      <c r="C23" t="s">
        <v>147</v>
      </c>
      <c r="D23">
        <v>155990</v>
      </c>
      <c r="E23" t="s">
        <v>1</v>
      </c>
      <c r="F23" t="s">
        <v>3</v>
      </c>
      <c r="G23" s="3">
        <v>85</v>
      </c>
      <c r="H23" s="3"/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 t="s">
        <v>148</v>
      </c>
      <c r="C24" t="s">
        <v>149</v>
      </c>
      <c r="D24">
        <v>155850</v>
      </c>
      <c r="E24" t="s">
        <v>1</v>
      </c>
      <c r="F24" t="s">
        <v>3</v>
      </c>
      <c r="G24" s="3">
        <v>87</v>
      </c>
      <c r="H24" s="3"/>
      <c r="I24" s="3">
        <v>87</v>
      </c>
      <c r="J24" s="3">
        <v>87</v>
      </c>
      <c r="K24" s="3">
        <v>87</v>
      </c>
      <c r="L24" s="3">
        <v>87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25">
      <c r="A25">
        <v>21</v>
      </c>
      <c r="B25" t="s">
        <v>150</v>
      </c>
      <c r="C25" t="s">
        <v>151</v>
      </c>
      <c r="D25">
        <v>154288</v>
      </c>
      <c r="E25" t="s">
        <v>1</v>
      </c>
      <c r="F25" t="s">
        <v>3</v>
      </c>
      <c r="G25" s="3">
        <v>78</v>
      </c>
      <c r="H25" s="3"/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25">
      <c r="A26">
        <v>22</v>
      </c>
      <c r="B26" t="s">
        <v>152</v>
      </c>
      <c r="C26" t="s">
        <v>153</v>
      </c>
      <c r="D26">
        <v>154694</v>
      </c>
      <c r="E26" t="s">
        <v>1</v>
      </c>
      <c r="F26" t="s">
        <v>3</v>
      </c>
      <c r="G26" s="3">
        <v>85</v>
      </c>
      <c r="H26" s="3"/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5">
      <c r="A27">
        <v>23</v>
      </c>
      <c r="B27" t="s">
        <v>154</v>
      </c>
      <c r="C27" t="s">
        <v>155</v>
      </c>
      <c r="D27">
        <v>155979</v>
      </c>
      <c r="E27" t="s">
        <v>1</v>
      </c>
      <c r="F27" t="s">
        <v>3</v>
      </c>
      <c r="G27" s="3">
        <v>86</v>
      </c>
      <c r="H27" s="3"/>
      <c r="I27" s="3">
        <v>86</v>
      </c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86</v>
      </c>
      <c r="N27" t="str">
        <f t="shared" si="0"/>
        <v>A</v>
      </c>
    </row>
    <row r="28" spans="1:14" x14ac:dyDescent="0.25">
      <c r="A28">
        <v>24</v>
      </c>
      <c r="B28" t="s">
        <v>156</v>
      </c>
      <c r="C28" t="s">
        <v>157</v>
      </c>
      <c r="D28">
        <v>155986</v>
      </c>
      <c r="E28" t="s">
        <v>1</v>
      </c>
      <c r="F28" t="s">
        <v>3</v>
      </c>
      <c r="G28" s="3">
        <v>90</v>
      </c>
      <c r="H28" s="3"/>
      <c r="I28" s="3">
        <v>90</v>
      </c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5">
      <c r="A29">
        <v>25</v>
      </c>
      <c r="B29" t="s">
        <v>158</v>
      </c>
      <c r="C29" t="s">
        <v>159</v>
      </c>
      <c r="D29">
        <v>154904</v>
      </c>
      <c r="E29" t="s">
        <v>1</v>
      </c>
      <c r="F29" t="s">
        <v>3</v>
      </c>
      <c r="G29" s="3">
        <v>76</v>
      </c>
      <c r="H29" s="3"/>
      <c r="I29" s="3">
        <v>76</v>
      </c>
      <c r="J29" s="3">
        <v>76</v>
      </c>
      <c r="K29" s="3">
        <v>76</v>
      </c>
      <c r="L29" s="3">
        <v>76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5">
      <c r="A30">
        <v>26</v>
      </c>
      <c r="B30" t="s">
        <v>160</v>
      </c>
      <c r="C30" t="s">
        <v>161</v>
      </c>
      <c r="D30">
        <v>156018</v>
      </c>
      <c r="E30" t="s">
        <v>1</v>
      </c>
      <c r="F30" t="s">
        <v>3</v>
      </c>
      <c r="G30" s="3">
        <v>77</v>
      </c>
      <c r="H30" s="3"/>
      <c r="I30" s="3">
        <v>77</v>
      </c>
      <c r="J30" s="3">
        <v>77</v>
      </c>
      <c r="K30" s="3">
        <v>77</v>
      </c>
      <c r="L30" s="3">
        <v>77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 t="s">
        <v>162</v>
      </c>
      <c r="C31" t="s">
        <v>163</v>
      </c>
      <c r="D31">
        <v>156231</v>
      </c>
      <c r="E31" t="s">
        <v>1</v>
      </c>
      <c r="F31" t="s">
        <v>3</v>
      </c>
      <c r="G31" s="3">
        <v>85</v>
      </c>
      <c r="H31" s="3"/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 x14ac:dyDescent="0.25">
      <c r="A32">
        <v>28</v>
      </c>
      <c r="B32" t="s">
        <v>164</v>
      </c>
      <c r="C32" t="s">
        <v>165</v>
      </c>
      <c r="D32">
        <v>156101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 t="s">
        <v>166</v>
      </c>
      <c r="C33" t="s">
        <v>167</v>
      </c>
      <c r="D33">
        <v>155997</v>
      </c>
      <c r="E33" t="s">
        <v>1</v>
      </c>
      <c r="F33" t="s">
        <v>3</v>
      </c>
      <c r="G33" s="3">
        <v>87</v>
      </c>
      <c r="H33" s="3"/>
      <c r="I33" s="3">
        <v>87</v>
      </c>
      <c r="J33" s="3">
        <v>87</v>
      </c>
      <c r="K33" s="3">
        <v>87</v>
      </c>
      <c r="L33" s="3">
        <v>87</v>
      </c>
      <c r="M33">
        <f>G33*Komponen!C10 + H33*Komponen!C11 + I33*Komponen!C12 + J33*Komponen!C13 + K33*Komponen!C14 + L33*Komponen!C15</f>
        <v>87</v>
      </c>
      <c r="N33" t="str">
        <f t="shared" si="0"/>
        <v>A</v>
      </c>
    </row>
    <row r="34" spans="1:14" x14ac:dyDescent="0.25">
      <c r="A34">
        <v>30</v>
      </c>
      <c r="B34" t="s">
        <v>168</v>
      </c>
      <c r="C34" t="s">
        <v>169</v>
      </c>
      <c r="D34">
        <v>154755</v>
      </c>
      <c r="E34" t="s">
        <v>1</v>
      </c>
      <c r="F34" t="s">
        <v>3</v>
      </c>
      <c r="G34" s="3">
        <v>74</v>
      </c>
      <c r="H34" s="3"/>
      <c r="I34" s="3">
        <v>74</v>
      </c>
      <c r="J34" s="3">
        <v>74</v>
      </c>
      <c r="K34" s="3">
        <v>74</v>
      </c>
      <c r="L34" s="3">
        <v>74</v>
      </c>
      <c r="M34">
        <f>G34*Komponen!C10 + H34*Komponen!C11 + I34*Komponen!C12 + J34*Komponen!C13 + K34*Komponen!C14 + L34*Komponen!C15</f>
        <v>74</v>
      </c>
      <c r="N34" t="str">
        <f t="shared" si="0"/>
        <v>B+</v>
      </c>
    </row>
    <row r="35" spans="1:14" x14ac:dyDescent="0.25">
      <c r="A35">
        <v>31</v>
      </c>
      <c r="B35" t="s">
        <v>170</v>
      </c>
      <c r="C35" t="s">
        <v>171</v>
      </c>
      <c r="D35">
        <v>156170</v>
      </c>
      <c r="E35" t="s">
        <v>1</v>
      </c>
      <c r="F35" t="s">
        <v>3</v>
      </c>
      <c r="G35" s="3">
        <v>85</v>
      </c>
      <c r="H35" s="3"/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  <row r="36" spans="1:14" x14ac:dyDescent="0.25">
      <c r="A36">
        <v>32</v>
      </c>
      <c r="B36" t="s">
        <v>172</v>
      </c>
      <c r="C36" t="s">
        <v>173</v>
      </c>
      <c r="D36">
        <v>156110</v>
      </c>
      <c r="E36" t="s">
        <v>1</v>
      </c>
      <c r="F36" t="s">
        <v>3</v>
      </c>
      <c r="G36" s="3">
        <v>76</v>
      </c>
      <c r="H36" s="3"/>
      <c r="I36" s="3">
        <v>76</v>
      </c>
      <c r="J36" s="3">
        <v>76</v>
      </c>
      <c r="K36" s="3">
        <v>76</v>
      </c>
      <c r="L36" s="3">
        <v>76</v>
      </c>
      <c r="M36">
        <f>G36*Komponen!C10 + H36*Komponen!C11 + I36*Komponen!C12 + J36*Komponen!C13 + K36*Komponen!C14 + L36*Komponen!C15</f>
        <v>76</v>
      </c>
      <c r="N36" t="str">
        <f t="shared" si="0"/>
        <v>A-</v>
      </c>
    </row>
    <row r="37" spans="1:14" x14ac:dyDescent="0.25">
      <c r="A37">
        <v>33</v>
      </c>
      <c r="B37" t="s">
        <v>174</v>
      </c>
      <c r="C37" t="s">
        <v>175</v>
      </c>
      <c r="D37">
        <v>155841</v>
      </c>
      <c r="E37" t="s">
        <v>1</v>
      </c>
      <c r="F37" t="s">
        <v>3</v>
      </c>
      <c r="G37" s="3">
        <v>85</v>
      </c>
      <c r="H37" s="3"/>
      <c r="I37" s="3">
        <v>85</v>
      </c>
      <c r="J37" s="3">
        <v>85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85</v>
      </c>
      <c r="N37" t="str">
        <f t="shared" si="0"/>
        <v>A</v>
      </c>
    </row>
    <row r="38" spans="1:14" x14ac:dyDescent="0.25">
      <c r="A38">
        <v>34</v>
      </c>
      <c r="B38" t="s">
        <v>176</v>
      </c>
      <c r="C38" t="s">
        <v>177</v>
      </c>
      <c r="D38">
        <v>155837</v>
      </c>
      <c r="E38" t="s">
        <v>1</v>
      </c>
      <c r="F38" t="s">
        <v>3</v>
      </c>
      <c r="G38" s="3">
        <v>86</v>
      </c>
      <c r="H38" s="3"/>
      <c r="I38" s="3">
        <v>86</v>
      </c>
      <c r="J38" s="3">
        <v>86</v>
      </c>
      <c r="K38" s="3">
        <v>86</v>
      </c>
      <c r="L38" s="3">
        <v>86</v>
      </c>
      <c r="M38">
        <f>G38*Komponen!C10 + H38*Komponen!C11 + I38*Komponen!C12 + J38*Komponen!C13 + K38*Komponen!C14 + L38*Komponen!C15</f>
        <v>86</v>
      </c>
      <c r="N38" t="str">
        <f t="shared" si="0"/>
        <v>A</v>
      </c>
    </row>
    <row r="39" spans="1:14" x14ac:dyDescent="0.25">
      <c r="A39">
        <v>35</v>
      </c>
      <c r="B39" t="s">
        <v>178</v>
      </c>
      <c r="C39" t="s">
        <v>179</v>
      </c>
      <c r="D39">
        <v>155200</v>
      </c>
      <c r="E39" t="s">
        <v>1</v>
      </c>
      <c r="F39" t="s">
        <v>3</v>
      </c>
      <c r="G39" s="3">
        <v>85</v>
      </c>
      <c r="H39" s="3"/>
      <c r="I39" s="3">
        <v>85</v>
      </c>
      <c r="J39" s="3">
        <v>85</v>
      </c>
      <c r="K39" s="3">
        <v>85</v>
      </c>
      <c r="L39" s="3">
        <v>85</v>
      </c>
      <c r="M39">
        <f>G39*Komponen!C10 + H39*Komponen!C11 + I39*Komponen!C12 + J39*Komponen!C13 + K39*Komponen!C14 + L39*Komponen!C15</f>
        <v>85</v>
      </c>
      <c r="N39" t="str">
        <f t="shared" si="0"/>
        <v>A</v>
      </c>
    </row>
    <row r="40" spans="1:14" x14ac:dyDescent="0.25">
      <c r="A40">
        <v>36</v>
      </c>
      <c r="B40" t="s">
        <v>180</v>
      </c>
      <c r="C40" t="s">
        <v>181</v>
      </c>
      <c r="D40">
        <v>155882</v>
      </c>
      <c r="E40" t="s">
        <v>1</v>
      </c>
      <c r="F40" t="s">
        <v>3</v>
      </c>
      <c r="G40" s="3">
        <v>70</v>
      </c>
      <c r="H40" s="3"/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 t="s">
        <v>182</v>
      </c>
      <c r="C41" t="s">
        <v>183</v>
      </c>
      <c r="D41">
        <v>155863</v>
      </c>
      <c r="E41" t="s">
        <v>1</v>
      </c>
      <c r="F41" t="s">
        <v>3</v>
      </c>
      <c r="G41" s="3">
        <v>87</v>
      </c>
      <c r="H41" s="3"/>
      <c r="I41" s="3">
        <v>87</v>
      </c>
      <c r="J41" s="3">
        <v>87</v>
      </c>
      <c r="K41" s="3">
        <v>87</v>
      </c>
      <c r="L41" s="3">
        <v>87</v>
      </c>
      <c r="M41">
        <f>G41*Komponen!C10 + H41*Komponen!C11 + I41*Komponen!C12 + J41*Komponen!C13 + K41*Komponen!C14 + L41*Komponen!C15</f>
        <v>87</v>
      </c>
      <c r="N41" t="str">
        <f t="shared" si="0"/>
        <v>A</v>
      </c>
    </row>
    <row r="42" spans="1:14" x14ac:dyDescent="0.25">
      <c r="A42">
        <v>38</v>
      </c>
      <c r="B42" t="s">
        <v>184</v>
      </c>
      <c r="C42" t="s">
        <v>185</v>
      </c>
      <c r="D42">
        <v>155827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 t="s">
        <v>186</v>
      </c>
      <c r="C43" t="s">
        <v>187</v>
      </c>
      <c r="D43">
        <v>156227</v>
      </c>
      <c r="E43" t="s">
        <v>1</v>
      </c>
      <c r="F43" t="s">
        <v>3</v>
      </c>
      <c r="G43" s="3">
        <v>75</v>
      </c>
      <c r="H43" s="3"/>
      <c r="I43" s="3">
        <v>75</v>
      </c>
      <c r="J43" s="3">
        <v>75</v>
      </c>
      <c r="K43" s="3">
        <v>75</v>
      </c>
      <c r="L43" s="3">
        <v>75</v>
      </c>
      <c r="M43">
        <f>G43*Komponen!C10 + H43*Komponen!C11 + I43*Komponen!C12 + J43*Komponen!C13 + K43*Komponen!C14 + L43*Komponen!C15</f>
        <v>75</v>
      </c>
      <c r="N43" t="str">
        <f t="shared" si="0"/>
        <v>A-</v>
      </c>
    </row>
    <row r="44" spans="1:14" x14ac:dyDescent="0.25">
      <c r="A44">
        <v>40</v>
      </c>
      <c r="B44" t="s">
        <v>188</v>
      </c>
      <c r="C44" t="s">
        <v>189</v>
      </c>
      <c r="D44">
        <v>155727</v>
      </c>
      <c r="E44" t="s">
        <v>1</v>
      </c>
      <c r="F44" t="s">
        <v>3</v>
      </c>
      <c r="G44" s="3">
        <v>77</v>
      </c>
      <c r="H44" s="3"/>
      <c r="I44" s="3">
        <v>77</v>
      </c>
      <c r="J44" s="3">
        <v>77</v>
      </c>
      <c r="K44" s="3">
        <v>77</v>
      </c>
      <c r="L44" s="3">
        <v>77</v>
      </c>
      <c r="M44">
        <f>G44*Komponen!C10 + H44*Komponen!C11 + I44*Komponen!C12 + J44*Komponen!C13 + K44*Komponen!C14 + L44*Komponen!C15</f>
        <v>77</v>
      </c>
      <c r="N44" t="str">
        <f t="shared" si="0"/>
        <v>A-</v>
      </c>
    </row>
    <row r="45" spans="1:14" x14ac:dyDescent="0.25">
      <c r="A45">
        <v>41</v>
      </c>
      <c r="B45" t="s">
        <v>190</v>
      </c>
      <c r="C45" t="s">
        <v>191</v>
      </c>
      <c r="D45">
        <v>155790</v>
      </c>
      <c r="E45" t="s">
        <v>1</v>
      </c>
      <c r="F45" t="s">
        <v>3</v>
      </c>
      <c r="G45" s="3">
        <v>73</v>
      </c>
      <c r="H45" s="3"/>
      <c r="I45" s="3">
        <v>73</v>
      </c>
      <c r="J45" s="3">
        <v>73</v>
      </c>
      <c r="K45" s="3">
        <v>73</v>
      </c>
      <c r="L45" s="3">
        <v>73</v>
      </c>
      <c r="M45">
        <f>G45*Komponen!C10 + H45*Komponen!C11 + I45*Komponen!C12 + J45*Komponen!C13 + K45*Komponen!C14 + L45*Komponen!C15</f>
        <v>73</v>
      </c>
      <c r="N45" t="str">
        <f t="shared" si="0"/>
        <v>B+</v>
      </c>
    </row>
    <row r="46" spans="1:14" x14ac:dyDescent="0.25">
      <c r="A46">
        <v>42</v>
      </c>
      <c r="B46" t="s">
        <v>192</v>
      </c>
      <c r="C46" t="s">
        <v>193</v>
      </c>
      <c r="D46">
        <v>155889</v>
      </c>
      <c r="E46" t="s">
        <v>1</v>
      </c>
      <c r="F46" t="s">
        <v>3</v>
      </c>
      <c r="G46" s="3">
        <v>78</v>
      </c>
      <c r="H46" s="3"/>
      <c r="I46" s="3">
        <v>78</v>
      </c>
      <c r="J46" s="3">
        <v>78</v>
      </c>
      <c r="K46" s="3">
        <v>78</v>
      </c>
      <c r="L46" s="3">
        <v>78</v>
      </c>
      <c r="M46">
        <f>G46*Komponen!C10 + H46*Komponen!C11 + I46*Komponen!C12 + J46*Komponen!C13 + K46*Komponen!C14 + L46*Komponen!C15</f>
        <v>78</v>
      </c>
      <c r="N46" t="str">
        <f t="shared" si="0"/>
        <v>A-</v>
      </c>
    </row>
    <row r="47" spans="1:14" x14ac:dyDescent="0.25">
      <c r="A47">
        <v>43</v>
      </c>
      <c r="B47" t="s">
        <v>194</v>
      </c>
      <c r="C47" t="s">
        <v>195</v>
      </c>
      <c r="D47">
        <v>156560</v>
      </c>
      <c r="E47" t="s">
        <v>1</v>
      </c>
      <c r="F47" t="s">
        <v>3</v>
      </c>
      <c r="G47" s="3">
        <v>72</v>
      </c>
      <c r="H47" s="3"/>
      <c r="I47" s="3">
        <v>72</v>
      </c>
      <c r="J47" s="3">
        <v>72</v>
      </c>
      <c r="K47" s="3">
        <v>72</v>
      </c>
      <c r="L47" s="3">
        <v>72</v>
      </c>
      <c r="M47">
        <f>G47*Komponen!C10 + H47*Komponen!C11 + I47*Komponen!C12 + J47*Komponen!C13 + K47*Komponen!C14 + L47*Komponen!C15</f>
        <v>72</v>
      </c>
      <c r="N47" t="str">
        <f t="shared" si="0"/>
        <v>B+</v>
      </c>
    </row>
    <row r="48" spans="1:14" x14ac:dyDescent="0.25">
      <c r="A48">
        <v>44</v>
      </c>
      <c r="B48" t="s">
        <v>196</v>
      </c>
      <c r="C48" t="s">
        <v>197</v>
      </c>
      <c r="D48">
        <v>156508</v>
      </c>
      <c r="E48" t="s">
        <v>1</v>
      </c>
      <c r="F48" t="s">
        <v>3</v>
      </c>
      <c r="G48" s="3">
        <v>70</v>
      </c>
      <c r="H48" s="3"/>
      <c r="I48" s="3">
        <v>70</v>
      </c>
      <c r="J48" s="3">
        <v>70</v>
      </c>
      <c r="K48" s="3">
        <v>70</v>
      </c>
      <c r="L48" s="3">
        <v>70</v>
      </c>
      <c r="M48">
        <f>G48*Komponen!C10 + H48*Komponen!C11 + I48*Komponen!C12 + J48*Komponen!C13 + K48*Komponen!C14 + L48*Komponen!C15</f>
        <v>70</v>
      </c>
      <c r="N48" t="str">
        <f t="shared" si="0"/>
        <v>B+</v>
      </c>
    </row>
    <row r="49" spans="1:14" x14ac:dyDescent="0.25">
      <c r="A49">
        <v>45</v>
      </c>
      <c r="B49" t="s">
        <v>198</v>
      </c>
      <c r="C49" t="s">
        <v>199</v>
      </c>
      <c r="D49">
        <v>154733</v>
      </c>
      <c r="E49" t="s">
        <v>1</v>
      </c>
      <c r="F49" t="s">
        <v>3</v>
      </c>
      <c r="G49" s="3">
        <v>72</v>
      </c>
      <c r="H49" s="3"/>
      <c r="I49" s="3">
        <v>72</v>
      </c>
      <c r="J49" s="3">
        <v>72</v>
      </c>
      <c r="K49" s="3">
        <v>72</v>
      </c>
      <c r="L49" s="3">
        <v>72</v>
      </c>
      <c r="M49">
        <f>G49*Komponen!C10 + H49*Komponen!C11 + I49*Komponen!C12 + J49*Komponen!C13 + K49*Komponen!C14 + L49*Komponen!C15</f>
        <v>72</v>
      </c>
      <c r="N4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2025-01-24T02:14:01Z</dcterms:created>
  <dcterms:modified xsi:type="dcterms:W3CDTF">2025-01-24T02:14:17Z</dcterms:modified>
  <cp:category>nilai</cp:category>
</cp:coreProperties>
</file>