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igu\Downloads\"/>
    </mc:Choice>
  </mc:AlternateContent>
  <xr:revisionPtr revIDLastSave="0" documentId="13_ncr:1_{DA683507-2E17-40D9-9D0F-DE4A816A257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1" i="4" l="1"/>
  <c r="M31" i="4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<sst xmlns="http://schemas.openxmlformats.org/spreadsheetml/2006/main" count="218" uniqueCount="145">
  <si>
    <t>KODE MK</t>
  </si>
  <si>
    <t>C1A2A11P</t>
  </si>
  <si>
    <t>NAMA MK</t>
  </si>
  <si>
    <t>PENERAPAN KOMPUTER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</si>
  <si>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</si>
  <si>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</si>
  <si>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</si>
  <si>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</si>
  <si>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</si>
  <si>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</si>
  <si>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</si>
  <si>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</si>
  <si>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ADI GUNAWAN, S.Pd., M.Sc.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</si>
  <si>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</si>
  <si>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</si>
  <si>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</si>
  <si>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</si>
  <si>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</si>
  <si>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</si>
  <si>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</si>
  <si>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</si>
  <si>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</si>
  <si>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</si>
  <si>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</si>
  <si>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</si>
  <si>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</si>
  <si>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</si>
  <si>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</si>
  <si>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</si>
  <si>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</si>
  <si>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</si>
  <si>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</si>
  <si>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</si>
  <si>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</si>
  <si>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</si>
  <si>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</si>
  <si>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</si>
  <si>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</si>
  <si>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</si>
  <si>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</si>
  <si>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</si>
  <si>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</si>
  <si>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</si>
  <si>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</si>
  <si>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</si>
  <si>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</si>
  <si>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</si>
  <si>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</si>
  <si>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</si>
  <si>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</si>
  <si>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</si>
  <si>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</si>
  <si>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</si>
  <si>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</si>
  <si>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</si>
  <si>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</si>
  <si>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</si>
  <si>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</si>
  <si>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</si>
  <si>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</si>
  <si>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</si>
  <si>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</si>
  <si>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</si>
  <si>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</si>
  <si>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PENERAPAN KOMPUTER (C1A2A11P)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</si>
  <si>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</si>
  <si>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</si>
  <si>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</si>
  <si>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</si>
  <si>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</si>
  <si>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</si>
  <si>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</si>
  <si>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</si>
  <si>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</si>
  <si>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ABIEL RAMDIANSYAH</t>
  </si>
  <si>
    <t>ABIM ALAN NUARI</t>
  </si>
  <si>
    <t>AFFAN RAHMAN</t>
  </si>
  <si>
    <t>ALDITO HERMAWANSYAH</t>
  </si>
  <si>
    <t>ANAS MAULANA</t>
  </si>
  <si>
    <t>DIANA SULISTIANI</t>
  </si>
  <si>
    <t>ELBA OKTORIAANSAH</t>
  </si>
  <si>
    <t>FITRATUNNISA</t>
  </si>
  <si>
    <t>KAOLAN SAKILLA</t>
  </si>
  <si>
    <t>M. IFAN FANDRIAN</t>
  </si>
  <si>
    <t>MUHAMAD ZAKI ABDAD</t>
  </si>
  <si>
    <t>MUHAMMAD IRSYAD</t>
  </si>
  <si>
    <t>NURSANTIAH</t>
  </si>
  <si>
    <t>PUTRI RAHAYU</t>
  </si>
  <si>
    <t>RIZKI ADEKANTARI</t>
  </si>
  <si>
    <t>SOLEHAN ADWANI</t>
  </si>
  <si>
    <t>TIARA KOMALA SARI</t>
  </si>
  <si>
    <t>YENI</t>
  </si>
  <si>
    <t>ANDIKA RAMDANI</t>
  </si>
  <si>
    <t>ARIF RACHMAN</t>
  </si>
  <si>
    <t>DIKA RIAS PEBRIAN</t>
  </si>
  <si>
    <t>JERI</t>
  </si>
  <si>
    <t>NURLAILI ISTARININGSIH</t>
  </si>
  <si>
    <t>RIZKI LANGIT RAMADOAN</t>
  </si>
  <si>
    <t>WAFIQ AZIZAH</t>
  </si>
  <si>
    <t>SAHIDAN HALKI</t>
  </si>
  <si>
    <t>NAUFAL RAFIF KHAIRULLAH RIADI</t>
  </si>
  <si>
    <t>Kontrak Belajar</t>
  </si>
  <si>
    <t>Learning Contract</t>
  </si>
  <si>
    <t>Komputer dan Perangkatnya</t>
  </si>
  <si>
    <t>Computers and Devices</t>
  </si>
  <si>
    <t>Bahasa Pemograman</t>
  </si>
  <si>
    <t>Programming language</t>
  </si>
  <si>
    <t>Algoritma</t>
  </si>
  <si>
    <t>Algorithm</t>
  </si>
  <si>
    <t>Flowchart</t>
  </si>
  <si>
    <t>Flow chart</t>
  </si>
  <si>
    <t>Persiapan Pembuatan Program</t>
  </si>
  <si>
    <t>Preparation for Program Making</t>
  </si>
  <si>
    <t>Input dan Output Data</t>
  </si>
  <si>
    <t>Data Input and Output</t>
  </si>
  <si>
    <t>Ujian Tengah Semester</t>
  </si>
  <si>
    <t>Midterm exam</t>
  </si>
  <si>
    <t>Variabel</t>
  </si>
  <si>
    <t>Variable</t>
  </si>
  <si>
    <t>Konstanta</t>
  </si>
  <si>
    <t>Constant</t>
  </si>
  <si>
    <t>Format Data dan Keluaran</t>
  </si>
  <si>
    <t>Data and Output Format</t>
  </si>
  <si>
    <t>Perintah-Perintah yang Dapat Diproses (Executable)</t>
  </si>
  <si>
    <t>Executable</t>
  </si>
  <si>
    <t>Program Acces</t>
  </si>
  <si>
    <t>Acces Programs</t>
  </si>
  <si>
    <t>Pembuatan Array</t>
  </si>
  <si>
    <t>Array Creation</t>
  </si>
  <si>
    <t>Sub Program</t>
  </si>
  <si>
    <t>Sub Programs</t>
  </si>
  <si>
    <t>Ujian Akhir Semester</t>
  </si>
  <si>
    <t>Final exams</t>
  </si>
  <si>
    <t>Kontrak Belajar, Komputer dan Perangkatnya, Bahasa Pemograman, Algoritma, Flowchart, Persiapan Pembuatan Program, Input dan Output Data, Ujian Tengah Semester, Variabel, Konstanta, Format Data dan Keluaran, Perintah-Perintah yang Dapat Diproses (Executable), Program Acces, Pembuatan Array, Sub Program, dan Ujian Akhir Semester</t>
  </si>
  <si>
    <t>Study Contracts, Computers and Devices, Programming Languages, Algorithms, Flowcharts, Preparation for Making Programs, Data Input and Output, Mid-Semester Exams, Variables, Constants, Data and Output Formats, Processable Commands (Executables), Access Programs, Making Arrays, Sub Programs, and Final Semester Exams</t>
  </si>
  <si>
    <t>Praktikum di Pusat Komputer; 1). Aplikasi MS. Word; 2). Aplikasi MS. Excel; 3). Aplikasi MS. Power Point; 4). Aplikasi MS. Acces; 5). Post Test</t>
  </si>
  <si>
    <t>Practicum at the Computer Center; 1). MS Applications. Word; 2). MS Applications. Excel; 3). MS Applications. Power point; 4). MS Applications. Access; 5). Post Test</t>
  </si>
  <si>
    <t>Dilaksanakan dua kali; sebelum Ujian Tengah Semester dan Sebelum Ujian Akhir Semester</t>
  </si>
  <si>
    <t>Carried out twice; before the Midterm Exam and Before the Final Exam</t>
  </si>
  <si>
    <t>Membuat Algoritma dan Flowchart tentang Aktivitas Keseharian</t>
  </si>
  <si>
    <t>Creating Algorithms and Flowcharts about Daily Activities</t>
  </si>
  <si>
    <t>Materi 1 - 7</t>
  </si>
  <si>
    <t>Material 1 - 7</t>
  </si>
  <si>
    <t>Materi 9 - 16</t>
  </si>
  <si>
    <t>Material 9 - 16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</si>
</sst>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2" xfId="0" applyFont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31" sqref="B3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thickBot="1" x14ac:dyDescent="0.3">
      <c r="A10">
        <v>1</v>
      </c>
      <c r="B10" s="13" t="s">
        <v>101</v>
      </c>
      <c r="C10" s="14" t="s">
        <v>102</v>
      </c>
      <c r="D10">
        <v>1234581725</v>
      </c>
    </row>
    <row r="11" spans="1:4" ht="15.75" thickBot="1" x14ac:dyDescent="0.3">
      <c r="A11">
        <v>2</v>
      </c>
      <c r="B11" s="11" t="s">
        <v>103</v>
      </c>
      <c r="C11" s="12" t="s">
        <v>104</v>
      </c>
      <c r="D11">
        <v>1234581725</v>
      </c>
    </row>
    <row r="12" spans="1:4" ht="15.75" thickBot="1" x14ac:dyDescent="0.3">
      <c r="A12">
        <v>3</v>
      </c>
      <c r="B12" s="11" t="s">
        <v>105</v>
      </c>
      <c r="C12" s="12" t="s">
        <v>106</v>
      </c>
      <c r="D12">
        <v>1234581725</v>
      </c>
    </row>
    <row r="13" spans="1:4" ht="15.75" thickBot="1" x14ac:dyDescent="0.3">
      <c r="A13">
        <v>4</v>
      </c>
      <c r="B13" s="11" t="s">
        <v>107</v>
      </c>
      <c r="C13" s="12" t="s">
        <v>108</v>
      </c>
      <c r="D13">
        <v>1234581725</v>
      </c>
    </row>
    <row r="14" spans="1:4" ht="15.75" thickBot="1" x14ac:dyDescent="0.3">
      <c r="A14">
        <v>5</v>
      </c>
      <c r="B14" s="11" t="s">
        <v>109</v>
      </c>
      <c r="C14" s="12" t="s">
        <v>110</v>
      </c>
      <c r="D14">
        <v>1234581725</v>
      </c>
    </row>
    <row r="15" spans="1:4" ht="15.75" thickBot="1" x14ac:dyDescent="0.3">
      <c r="A15">
        <v>6</v>
      </c>
      <c r="B15" s="11" t="s">
        <v>111</v>
      </c>
      <c r="C15" s="12" t="s">
        <v>112</v>
      </c>
      <c r="D15">
        <v>1234581725</v>
      </c>
    </row>
    <row r="16" spans="1:4" ht="15.75" thickBot="1" x14ac:dyDescent="0.3">
      <c r="A16">
        <v>7</v>
      </c>
      <c r="B16" s="11" t="s">
        <v>113</v>
      </c>
      <c r="C16" s="12" t="s">
        <v>114</v>
      </c>
      <c r="D16">
        <v>1234581725</v>
      </c>
    </row>
    <row r="17" spans="1:4" ht="15.75" thickBot="1" x14ac:dyDescent="0.3">
      <c r="A17">
        <v>8</v>
      </c>
      <c r="B17" s="11" t="s">
        <v>115</v>
      </c>
      <c r="C17" s="12" t="s">
        <v>116</v>
      </c>
      <c r="D17">
        <v>1234581725</v>
      </c>
    </row>
    <row r="18" spans="1:4" ht="15.75" thickBot="1" x14ac:dyDescent="0.3">
      <c r="A18">
        <v>9</v>
      </c>
      <c r="B18" s="11" t="s">
        <v>117</v>
      </c>
      <c r="C18" s="12" t="s">
        <v>118</v>
      </c>
      <c r="D18">
        <v>1234581725</v>
      </c>
    </row>
    <row r="19" spans="1:4" ht="15.75" thickBot="1" x14ac:dyDescent="0.3">
      <c r="A19">
        <v>10</v>
      </c>
      <c r="B19" s="11" t="s">
        <v>119</v>
      </c>
      <c r="C19" s="12" t="s">
        <v>120</v>
      </c>
      <c r="D19">
        <v>1234581725</v>
      </c>
    </row>
    <row r="20" spans="1:4" ht="15.75" thickBot="1" x14ac:dyDescent="0.3">
      <c r="A20">
        <v>11</v>
      </c>
      <c r="B20" s="11" t="s">
        <v>121</v>
      </c>
      <c r="C20" s="12" t="s">
        <v>122</v>
      </c>
      <c r="D20">
        <v>1234581725</v>
      </c>
    </row>
    <row r="21" spans="1:4" ht="15.75" thickBot="1" x14ac:dyDescent="0.3">
      <c r="A21">
        <v>12</v>
      </c>
      <c r="B21" s="11" t="s">
        <v>123</v>
      </c>
      <c r="C21" s="12" t="s">
        <v>124</v>
      </c>
      <c r="D21">
        <v>1234581725</v>
      </c>
    </row>
    <row r="22" spans="1:4" ht="15.75" thickBot="1" x14ac:dyDescent="0.3">
      <c r="A22">
        <v>13</v>
      </c>
      <c r="B22" s="11" t="s">
        <v>125</v>
      </c>
      <c r="C22" s="12" t="s">
        <v>126</v>
      </c>
      <c r="D22">
        <v>1234581725</v>
      </c>
    </row>
    <row r="23" spans="1:4" ht="15.75" thickBot="1" x14ac:dyDescent="0.3">
      <c r="A23">
        <v>14</v>
      </c>
      <c r="B23" s="11" t="s">
        <v>127</v>
      </c>
      <c r="C23" s="12" t="s">
        <v>128</v>
      </c>
      <c r="D23">
        <v>1234581725</v>
      </c>
    </row>
    <row r="24" spans="1:4" ht="15.75" thickBot="1" x14ac:dyDescent="0.3">
      <c r="A24">
        <v>15</v>
      </c>
      <c r="B24" s="11" t="s">
        <v>129</v>
      </c>
      <c r="C24" s="12" t="s">
        <v>130</v>
      </c>
      <c r="D24">
        <v>1234581725</v>
      </c>
    </row>
    <row r="25" spans="1:4" ht="15.75" thickBot="1" x14ac:dyDescent="0.3">
      <c r="A25">
        <v>16</v>
      </c>
      <c r="B25" s="11" t="s">
        <v>131</v>
      </c>
      <c r="C25" s="12" t="s">
        <v>132</v>
      </c>
      <c r="D25">
        <v>1234581725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133</v>
      </c>
      <c r="E10" s="3" t="s">
        <v>134</v>
      </c>
      <c r="F10">
        <v>1234581725</v>
      </c>
    </row>
    <row r="11" spans="1:6" x14ac:dyDescent="0.25">
      <c r="A11">
        <v>2</v>
      </c>
      <c r="B11" t="s">
        <v>59</v>
      </c>
      <c r="C11" s="9">
        <v>0.1</v>
      </c>
      <c r="D11" s="3" t="s">
        <v>135</v>
      </c>
      <c r="E11" s="3" t="s">
        <v>136</v>
      </c>
      <c r="F11">
        <v>1234581725</v>
      </c>
    </row>
    <row r="12" spans="1:6" x14ac:dyDescent="0.25">
      <c r="A12">
        <v>3</v>
      </c>
      <c r="B12" t="s">
        <v>60</v>
      </c>
      <c r="C12" s="9">
        <v>0.1</v>
      </c>
      <c r="D12" s="3" t="s">
        <v>137</v>
      </c>
      <c r="E12" s="3" t="s">
        <v>138</v>
      </c>
      <c r="F12">
        <v>1234581725</v>
      </c>
    </row>
    <row r="13" spans="1:6" x14ac:dyDescent="0.25">
      <c r="A13">
        <v>4</v>
      </c>
      <c r="B13" t="s">
        <v>61</v>
      </c>
      <c r="C13" s="9">
        <v>0.2</v>
      </c>
      <c r="D13" s="3" t="s">
        <v>139</v>
      </c>
      <c r="E13" s="3" t="s">
        <v>140</v>
      </c>
      <c r="F13">
        <v>1234581725</v>
      </c>
    </row>
    <row r="14" spans="1:6" x14ac:dyDescent="0.25">
      <c r="A14">
        <v>5</v>
      </c>
      <c r="B14" t="s">
        <v>62</v>
      </c>
      <c r="C14" s="9">
        <v>0.2</v>
      </c>
      <c r="D14" s="3" t="s">
        <v>141</v>
      </c>
      <c r="E14" s="3" t="s">
        <v>142</v>
      </c>
      <c r="F14">
        <v>1234581725</v>
      </c>
    </row>
    <row r="15" spans="1:6" x14ac:dyDescent="0.25">
      <c r="A15">
        <v>6</v>
      </c>
      <c r="B15" t="s">
        <v>63</v>
      </c>
      <c r="C15" s="9">
        <v>0.3</v>
      </c>
      <c r="D15" s="3" t="s">
        <v>143</v>
      </c>
      <c r="E15" s="3" t="s">
        <v>144</v>
      </c>
      <c r="F15">
        <v>1234581725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4" workbookViewId="0">
      <selection activeCell="R27" sqref="R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20240310100001</v>
      </c>
      <c r="C5" t="s">
        <v>74</v>
      </c>
      <c r="D5">
        <v>158427</v>
      </c>
      <c r="E5" t="s">
        <v>1</v>
      </c>
      <c r="F5" t="s">
        <v>3</v>
      </c>
      <c r="G5" s="3">
        <v>80</v>
      </c>
      <c r="H5" s="3">
        <v>80</v>
      </c>
      <c r="I5" s="3">
        <v>75</v>
      </c>
      <c r="J5" s="3">
        <v>80</v>
      </c>
      <c r="K5" s="3">
        <v>80</v>
      </c>
      <c r="L5" s="3">
        <v>93</v>
      </c>
      <c r="M5">
        <f>G5*Komponen!C10 + H5*Komponen!C11 + I5*Komponen!C12 + J5*Komponen!C13 + K5*Komponen!C14 + L5*Komponen!C15</f>
        <v>83.4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20240310100002</v>
      </c>
      <c r="C6" t="s">
        <v>75</v>
      </c>
      <c r="D6">
        <v>158428</v>
      </c>
      <c r="E6" t="s">
        <v>1</v>
      </c>
      <c r="F6" t="s">
        <v>3</v>
      </c>
      <c r="G6" s="3">
        <v>80</v>
      </c>
      <c r="H6" s="3">
        <v>80</v>
      </c>
      <c r="I6" s="3">
        <v>75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79.5</v>
      </c>
      <c r="N6" t="str">
        <f t="shared" si="0"/>
        <v>A-</v>
      </c>
    </row>
    <row r="7" spans="1:14" x14ac:dyDescent="0.25">
      <c r="A7">
        <v>3</v>
      </c>
      <c r="B7">
        <v>20240310100003</v>
      </c>
      <c r="C7" t="s">
        <v>76</v>
      </c>
      <c r="D7">
        <v>158429</v>
      </c>
      <c r="E7" t="s">
        <v>1</v>
      </c>
      <c r="F7" t="s">
        <v>3</v>
      </c>
      <c r="G7" s="3">
        <v>85</v>
      </c>
      <c r="H7" s="3">
        <v>80</v>
      </c>
      <c r="I7" s="3">
        <v>75</v>
      </c>
      <c r="J7" s="3">
        <v>75</v>
      </c>
      <c r="K7" s="3">
        <v>80</v>
      </c>
      <c r="L7" s="3">
        <v>87</v>
      </c>
      <c r="M7">
        <f>G7*Komponen!C10 + H7*Komponen!C11 + I7*Komponen!C12 + J7*Komponen!C13 + K7*Komponen!C14 + L7*Komponen!C15</f>
        <v>81.099999999999994</v>
      </c>
      <c r="N7" t="str">
        <f t="shared" si="0"/>
        <v>A</v>
      </c>
    </row>
    <row r="8" spans="1:14" x14ac:dyDescent="0.25">
      <c r="A8">
        <v>4</v>
      </c>
      <c r="B8">
        <v>20240310100004</v>
      </c>
      <c r="C8" t="s">
        <v>77</v>
      </c>
      <c r="D8">
        <v>158430</v>
      </c>
      <c r="E8" t="s">
        <v>1</v>
      </c>
      <c r="F8" t="s">
        <v>3</v>
      </c>
      <c r="G8" s="3">
        <v>85</v>
      </c>
      <c r="H8" s="3">
        <v>80</v>
      </c>
      <c r="I8" s="3">
        <v>75</v>
      </c>
      <c r="J8" s="3">
        <v>75</v>
      </c>
      <c r="K8" s="3">
        <v>80</v>
      </c>
      <c r="L8" s="3">
        <v>67</v>
      </c>
      <c r="M8">
        <f>G8*Komponen!C10 + H8*Komponen!C11 + I8*Komponen!C12 + J8*Komponen!C13 + K8*Komponen!C14 + L8*Komponen!C15</f>
        <v>75.099999999999994</v>
      </c>
      <c r="N8" t="str">
        <f t="shared" si="0"/>
        <v>A-</v>
      </c>
    </row>
    <row r="9" spans="1:14" x14ac:dyDescent="0.25">
      <c r="A9">
        <v>5</v>
      </c>
      <c r="B9">
        <v>20240310100005</v>
      </c>
      <c r="C9" t="s">
        <v>78</v>
      </c>
      <c r="D9">
        <v>158431</v>
      </c>
      <c r="E9" t="s">
        <v>1</v>
      </c>
      <c r="F9" t="s">
        <v>3</v>
      </c>
      <c r="G9" s="3">
        <v>85</v>
      </c>
      <c r="H9" s="3">
        <v>80</v>
      </c>
      <c r="I9" s="3">
        <v>75</v>
      </c>
      <c r="J9" s="3">
        <v>80</v>
      </c>
      <c r="K9" s="3">
        <v>80</v>
      </c>
      <c r="L9" s="3">
        <v>70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25">
      <c r="A10">
        <v>6</v>
      </c>
      <c r="B10">
        <v>20240310100006</v>
      </c>
      <c r="C10" t="s">
        <v>79</v>
      </c>
      <c r="D10">
        <v>158432</v>
      </c>
      <c r="E10" t="s">
        <v>1</v>
      </c>
      <c r="F10" t="s">
        <v>3</v>
      </c>
      <c r="G10" s="3">
        <v>85</v>
      </c>
      <c r="H10" s="3">
        <v>80</v>
      </c>
      <c r="I10" s="3">
        <v>75</v>
      </c>
      <c r="J10" s="3">
        <v>80</v>
      </c>
      <c r="K10" s="3">
        <v>80</v>
      </c>
      <c r="L10" s="3">
        <v>90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25">
      <c r="A11">
        <v>7</v>
      </c>
      <c r="B11">
        <v>20240310100007</v>
      </c>
      <c r="C11" t="s">
        <v>80</v>
      </c>
      <c r="D11">
        <v>158433</v>
      </c>
      <c r="E11" t="s">
        <v>1</v>
      </c>
      <c r="F11" t="s">
        <v>3</v>
      </c>
      <c r="G11" s="3">
        <v>85</v>
      </c>
      <c r="H11" s="3">
        <v>80</v>
      </c>
      <c r="I11" s="3">
        <v>75</v>
      </c>
      <c r="J11" s="3">
        <v>80</v>
      </c>
      <c r="K11" s="3">
        <v>80</v>
      </c>
      <c r="L11" s="3">
        <v>82</v>
      </c>
      <c r="M11">
        <f>G11*Komponen!C10 + H11*Komponen!C11 + I11*Komponen!C12 + J11*Komponen!C13 + K11*Komponen!C14 + L11*Komponen!C15</f>
        <v>80.599999999999994</v>
      </c>
      <c r="N11" t="str">
        <f t="shared" si="0"/>
        <v>A</v>
      </c>
    </row>
    <row r="12" spans="1:14" x14ac:dyDescent="0.25">
      <c r="A12">
        <v>8</v>
      </c>
      <c r="B12">
        <v>20240310100008</v>
      </c>
      <c r="C12" t="s">
        <v>81</v>
      </c>
      <c r="D12">
        <v>158434</v>
      </c>
      <c r="E12" t="s">
        <v>1</v>
      </c>
      <c r="F12" t="s">
        <v>3</v>
      </c>
      <c r="G12" s="3">
        <v>85</v>
      </c>
      <c r="H12" s="3">
        <v>80</v>
      </c>
      <c r="I12" s="3">
        <v>75</v>
      </c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81.5</v>
      </c>
      <c r="N12" t="str">
        <f t="shared" si="0"/>
        <v>A</v>
      </c>
    </row>
    <row r="13" spans="1:14" x14ac:dyDescent="0.25">
      <c r="A13">
        <v>9</v>
      </c>
      <c r="B13">
        <v>20240310100009</v>
      </c>
      <c r="C13" t="s">
        <v>82</v>
      </c>
      <c r="D13">
        <v>158435</v>
      </c>
      <c r="E13" t="s">
        <v>1</v>
      </c>
      <c r="F13" t="s">
        <v>3</v>
      </c>
      <c r="G13" s="3">
        <v>85</v>
      </c>
      <c r="H13" s="3">
        <v>80</v>
      </c>
      <c r="I13" s="3">
        <v>75</v>
      </c>
      <c r="J13" s="3">
        <v>85</v>
      </c>
      <c r="K13" s="3">
        <v>80</v>
      </c>
      <c r="L13" s="3">
        <v>93</v>
      </c>
      <c r="M13">
        <f>G13*Komponen!C10 + H13*Komponen!C11 + I13*Komponen!C12 + J13*Komponen!C13 + K13*Komponen!C14 + L13*Komponen!C15</f>
        <v>84.9</v>
      </c>
      <c r="N13" t="str">
        <f t="shared" si="0"/>
        <v>A</v>
      </c>
    </row>
    <row r="14" spans="1:14" x14ac:dyDescent="0.25">
      <c r="A14">
        <v>10</v>
      </c>
      <c r="B14">
        <v>20240310100010</v>
      </c>
      <c r="C14" t="s">
        <v>83</v>
      </c>
      <c r="D14">
        <v>158436</v>
      </c>
      <c r="E14" t="s">
        <v>1</v>
      </c>
      <c r="F14" t="s">
        <v>3</v>
      </c>
      <c r="G14" s="3">
        <v>85</v>
      </c>
      <c r="H14" s="3">
        <v>80</v>
      </c>
      <c r="I14" s="3">
        <v>75</v>
      </c>
      <c r="J14" s="3">
        <v>80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25">
      <c r="A15">
        <v>11</v>
      </c>
      <c r="B15">
        <v>20240310100011</v>
      </c>
      <c r="C15" t="s">
        <v>84</v>
      </c>
      <c r="D15">
        <v>158437</v>
      </c>
      <c r="E15" t="s">
        <v>1</v>
      </c>
      <c r="F15" t="s">
        <v>3</v>
      </c>
      <c r="G15" s="3">
        <v>80</v>
      </c>
      <c r="H15" s="3">
        <v>80</v>
      </c>
      <c r="I15" s="3">
        <v>75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>
        <v>20240310100012</v>
      </c>
      <c r="C16" t="s">
        <v>85</v>
      </c>
      <c r="D16">
        <v>158438</v>
      </c>
      <c r="E16" t="s">
        <v>1</v>
      </c>
      <c r="F16" t="s">
        <v>3</v>
      </c>
      <c r="G16" s="3">
        <v>75</v>
      </c>
      <c r="H16" s="3">
        <v>80</v>
      </c>
      <c r="I16" s="3">
        <v>75</v>
      </c>
      <c r="J16" s="3">
        <v>80</v>
      </c>
      <c r="K16" s="3">
        <v>80</v>
      </c>
      <c r="L16" s="3">
        <v>60</v>
      </c>
      <c r="M16">
        <f>G16*Komponen!C10 + H16*Komponen!C11 + I16*Komponen!C12 + J16*Komponen!C13 + K16*Komponen!C14 + L16*Komponen!C15</f>
        <v>73</v>
      </c>
      <c r="N16" t="str">
        <f t="shared" si="0"/>
        <v>B+</v>
      </c>
    </row>
    <row r="17" spans="1:14" x14ac:dyDescent="0.25">
      <c r="A17">
        <v>13</v>
      </c>
      <c r="B17">
        <v>20240310100013</v>
      </c>
      <c r="C17" t="s">
        <v>86</v>
      </c>
      <c r="D17">
        <v>158439</v>
      </c>
      <c r="E17" t="s">
        <v>1</v>
      </c>
      <c r="F17" t="s">
        <v>3</v>
      </c>
      <c r="G17" s="3">
        <v>80</v>
      </c>
      <c r="H17" s="3">
        <v>80</v>
      </c>
      <c r="I17" s="3">
        <v>75</v>
      </c>
      <c r="J17" s="3">
        <v>80</v>
      </c>
      <c r="K17" s="3">
        <v>80</v>
      </c>
      <c r="L17" s="3">
        <v>70</v>
      </c>
      <c r="M17">
        <f>G17*Komponen!C10 + H17*Komponen!C11 + I17*Komponen!C12 + J17*Komponen!C13 + K17*Komponen!C14 + L17*Komponen!C15</f>
        <v>76.5</v>
      </c>
      <c r="N17" t="str">
        <f t="shared" si="0"/>
        <v>A-</v>
      </c>
    </row>
    <row r="18" spans="1:14" x14ac:dyDescent="0.25">
      <c r="A18">
        <v>14</v>
      </c>
      <c r="B18">
        <v>20240310100014</v>
      </c>
      <c r="C18" t="s">
        <v>87</v>
      </c>
      <c r="D18">
        <v>158440</v>
      </c>
      <c r="E18" t="s">
        <v>1</v>
      </c>
      <c r="F18" t="s">
        <v>3</v>
      </c>
      <c r="G18" s="3">
        <v>85</v>
      </c>
      <c r="H18" s="3">
        <v>80</v>
      </c>
      <c r="I18" s="3">
        <v>75</v>
      </c>
      <c r="J18" s="3">
        <v>80</v>
      </c>
      <c r="K18" s="3">
        <v>80</v>
      </c>
      <c r="L18" s="3">
        <v>92</v>
      </c>
      <c r="M18">
        <f>G18*Komponen!C10 + H18*Komponen!C11 + I18*Komponen!C12 + J18*Komponen!C13 + K18*Komponen!C14 + L18*Komponen!C15</f>
        <v>83.6</v>
      </c>
      <c r="N18" t="str">
        <f t="shared" si="0"/>
        <v>A</v>
      </c>
    </row>
    <row r="19" spans="1:14" x14ac:dyDescent="0.25">
      <c r="A19">
        <v>15</v>
      </c>
      <c r="B19">
        <v>20240310100015</v>
      </c>
      <c r="C19" t="s">
        <v>88</v>
      </c>
      <c r="D19">
        <v>158441</v>
      </c>
      <c r="E19" t="s">
        <v>1</v>
      </c>
      <c r="F19" t="s">
        <v>3</v>
      </c>
      <c r="G19" s="3">
        <v>80</v>
      </c>
      <c r="H19" s="3">
        <v>80</v>
      </c>
      <c r="I19" s="3">
        <v>75</v>
      </c>
      <c r="J19" s="3">
        <v>82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79.900000000000006</v>
      </c>
      <c r="N19" t="str">
        <f t="shared" si="0"/>
        <v>A-</v>
      </c>
    </row>
    <row r="20" spans="1:14" x14ac:dyDescent="0.25">
      <c r="A20">
        <v>16</v>
      </c>
      <c r="B20">
        <v>20240310100016</v>
      </c>
      <c r="C20" t="s">
        <v>89</v>
      </c>
      <c r="D20">
        <v>158442</v>
      </c>
      <c r="E20" t="s">
        <v>1</v>
      </c>
      <c r="F20" t="s">
        <v>3</v>
      </c>
      <c r="G20" s="3">
        <v>85</v>
      </c>
      <c r="H20" s="3">
        <v>80</v>
      </c>
      <c r="I20" s="3">
        <v>75</v>
      </c>
      <c r="J20" s="3">
        <v>85</v>
      </c>
      <c r="K20" s="3">
        <v>80</v>
      </c>
      <c r="L20" s="3">
        <v>88</v>
      </c>
      <c r="M20">
        <f>G20*Komponen!C10 + H20*Komponen!C11 + I20*Komponen!C12 + J20*Komponen!C13 + K20*Komponen!C14 + L20*Komponen!C15</f>
        <v>83.4</v>
      </c>
      <c r="N20" t="str">
        <f t="shared" si="0"/>
        <v>A</v>
      </c>
    </row>
    <row r="21" spans="1:14" x14ac:dyDescent="0.25">
      <c r="A21">
        <v>17</v>
      </c>
      <c r="B21">
        <v>20240310100017</v>
      </c>
      <c r="C21" t="s">
        <v>90</v>
      </c>
      <c r="D21">
        <v>158443</v>
      </c>
      <c r="E21" t="s">
        <v>1</v>
      </c>
      <c r="F21" t="s">
        <v>3</v>
      </c>
      <c r="G21" s="3">
        <v>85</v>
      </c>
      <c r="H21" s="3">
        <v>80</v>
      </c>
      <c r="I21" s="3">
        <v>75</v>
      </c>
      <c r="J21" s="3">
        <v>80</v>
      </c>
      <c r="K21" s="3">
        <v>80</v>
      </c>
      <c r="L21" s="3">
        <v>95</v>
      </c>
      <c r="M21">
        <f>G21*Komponen!C10 + H21*Komponen!C11 + I21*Komponen!C12 + J21*Komponen!C13 + K21*Komponen!C14 + L21*Komponen!C15</f>
        <v>84.5</v>
      </c>
      <c r="N21" t="str">
        <f t="shared" si="0"/>
        <v>A</v>
      </c>
    </row>
    <row r="22" spans="1:14" x14ac:dyDescent="0.25">
      <c r="A22">
        <v>18</v>
      </c>
      <c r="B22">
        <v>20240310100018</v>
      </c>
      <c r="C22" t="s">
        <v>91</v>
      </c>
      <c r="D22">
        <v>158444</v>
      </c>
      <c r="E22" t="s">
        <v>1</v>
      </c>
      <c r="F22" t="s">
        <v>3</v>
      </c>
      <c r="G22" s="3">
        <v>85</v>
      </c>
      <c r="H22" s="3">
        <v>80</v>
      </c>
      <c r="I22" s="3">
        <v>75</v>
      </c>
      <c r="J22" s="3">
        <v>83</v>
      </c>
      <c r="K22" s="3">
        <v>80</v>
      </c>
      <c r="L22" s="3">
        <v>90</v>
      </c>
      <c r="M22">
        <f>G22*Komponen!C10 + H22*Komponen!C11 + I22*Komponen!C12 + J22*Komponen!C13 + K22*Komponen!C14 + L22*Komponen!C15</f>
        <v>83.6</v>
      </c>
      <c r="N22" t="str">
        <f t="shared" si="0"/>
        <v>A</v>
      </c>
    </row>
    <row r="23" spans="1:14" x14ac:dyDescent="0.25">
      <c r="A23">
        <v>19</v>
      </c>
      <c r="B23">
        <v>20240310110001</v>
      </c>
      <c r="C23" t="s">
        <v>92</v>
      </c>
      <c r="D23">
        <v>158445</v>
      </c>
      <c r="E23" t="s">
        <v>1</v>
      </c>
      <c r="F23" t="s">
        <v>3</v>
      </c>
      <c r="G23" s="3">
        <v>10</v>
      </c>
      <c r="H23" s="3">
        <v>0</v>
      </c>
      <c r="I23" s="3">
        <v>0</v>
      </c>
      <c r="J23" s="3">
        <v>0</v>
      </c>
      <c r="K23" s="3">
        <v>0</v>
      </c>
      <c r="L23" s="3"/>
      <c r="M23">
        <f>G23*Komponen!C10 + H23*Komponen!C11 + I23*Komponen!C12 + J23*Komponen!C13 + K23*Komponen!C14 + L23*Komponen!C15</f>
        <v>1</v>
      </c>
      <c r="N23" t="str">
        <f t="shared" si="0"/>
        <v>E</v>
      </c>
    </row>
    <row r="24" spans="1:14" x14ac:dyDescent="0.25">
      <c r="A24">
        <v>20</v>
      </c>
      <c r="B24">
        <v>20240310110002</v>
      </c>
      <c r="C24" t="s">
        <v>93</v>
      </c>
      <c r="D24">
        <v>158446</v>
      </c>
      <c r="E24" t="s">
        <v>1</v>
      </c>
      <c r="F24" t="s">
        <v>3</v>
      </c>
      <c r="G24" s="3">
        <v>85</v>
      </c>
      <c r="H24" s="3">
        <v>80</v>
      </c>
      <c r="I24" s="3">
        <v>75</v>
      </c>
      <c r="J24" s="3">
        <v>80</v>
      </c>
      <c r="K24" s="3">
        <v>80</v>
      </c>
      <c r="L24" s="3">
        <v>65</v>
      </c>
      <c r="M24">
        <f>G24*Komponen!C10 + H24*Komponen!C11 + I24*Komponen!C12 + J24*Komponen!C13 + K24*Komponen!C14 + L24*Komponen!C15</f>
        <v>75.5</v>
      </c>
      <c r="N24" t="str">
        <f t="shared" si="0"/>
        <v>A-</v>
      </c>
    </row>
    <row r="25" spans="1:14" x14ac:dyDescent="0.25">
      <c r="A25">
        <v>21</v>
      </c>
      <c r="B25">
        <v>20240310110003</v>
      </c>
      <c r="C25" t="s">
        <v>94</v>
      </c>
      <c r="D25">
        <v>158447</v>
      </c>
      <c r="E25" t="s">
        <v>1</v>
      </c>
      <c r="F25" t="s">
        <v>3</v>
      </c>
      <c r="G25" s="3">
        <v>85</v>
      </c>
      <c r="H25" s="3">
        <v>80</v>
      </c>
      <c r="I25" s="3">
        <v>75</v>
      </c>
      <c r="J25" s="3">
        <v>82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80.400000000000006</v>
      </c>
      <c r="N25" t="str">
        <f t="shared" si="0"/>
        <v>A</v>
      </c>
    </row>
    <row r="26" spans="1:14" x14ac:dyDescent="0.25">
      <c r="A26">
        <v>22</v>
      </c>
      <c r="B26">
        <v>20240310110004</v>
      </c>
      <c r="C26" t="s">
        <v>95</v>
      </c>
      <c r="D26">
        <v>158448</v>
      </c>
      <c r="E26" t="s">
        <v>1</v>
      </c>
      <c r="F26" t="s">
        <v>3</v>
      </c>
      <c r="G26" s="3">
        <v>75</v>
      </c>
      <c r="H26" s="3">
        <v>80</v>
      </c>
      <c r="I26" s="3">
        <v>75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79</v>
      </c>
      <c r="N26" t="str">
        <f t="shared" si="0"/>
        <v>A-</v>
      </c>
    </row>
    <row r="27" spans="1:14" x14ac:dyDescent="0.25">
      <c r="A27">
        <v>23</v>
      </c>
      <c r="B27">
        <v>20240310110005</v>
      </c>
      <c r="C27" t="s">
        <v>96</v>
      </c>
      <c r="D27">
        <v>158449</v>
      </c>
      <c r="E27" t="s">
        <v>1</v>
      </c>
      <c r="F27" t="s">
        <v>3</v>
      </c>
      <c r="G27" s="3">
        <v>75</v>
      </c>
      <c r="H27" s="3">
        <v>80</v>
      </c>
      <c r="I27" s="3">
        <v>75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25">
      <c r="A28">
        <v>24</v>
      </c>
      <c r="B28">
        <v>20240310110006</v>
      </c>
      <c r="C28" t="s">
        <v>97</v>
      </c>
      <c r="D28">
        <v>158450</v>
      </c>
      <c r="E28" t="s">
        <v>1</v>
      </c>
      <c r="F28" t="s">
        <v>3</v>
      </c>
      <c r="G28" s="3">
        <v>80</v>
      </c>
      <c r="H28" s="3">
        <v>80</v>
      </c>
      <c r="I28" s="3">
        <v>75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5">
      <c r="A29">
        <v>25</v>
      </c>
      <c r="B29">
        <v>20240310110007</v>
      </c>
      <c r="C29" t="s">
        <v>98</v>
      </c>
      <c r="D29">
        <v>158451</v>
      </c>
      <c r="E29" t="s">
        <v>1</v>
      </c>
      <c r="F29" t="s">
        <v>3</v>
      </c>
      <c r="G29" s="3">
        <v>85</v>
      </c>
      <c r="H29" s="3">
        <v>80</v>
      </c>
      <c r="I29" s="3">
        <v>75</v>
      </c>
      <c r="J29" s="3">
        <v>80</v>
      </c>
      <c r="K29" s="3">
        <v>80</v>
      </c>
      <c r="L29" s="3">
        <v>90</v>
      </c>
      <c r="M29">
        <f>G29*Komponen!C10 + H29*Komponen!C11 + I29*Komponen!C12 + J29*Komponen!C13 + K29*Komponen!C14 + L29*Komponen!C15</f>
        <v>83</v>
      </c>
      <c r="N29" t="str">
        <f t="shared" si="0"/>
        <v>A</v>
      </c>
    </row>
    <row r="30" spans="1:14" x14ac:dyDescent="0.25">
      <c r="A30">
        <v>26</v>
      </c>
      <c r="B30">
        <v>20240310110008</v>
      </c>
      <c r="C30" t="s">
        <v>99</v>
      </c>
      <c r="D30">
        <v>158452</v>
      </c>
      <c r="E30" t="s">
        <v>1</v>
      </c>
      <c r="F30" t="s">
        <v>3</v>
      </c>
      <c r="G30" s="3">
        <v>85</v>
      </c>
      <c r="H30" s="3">
        <v>80</v>
      </c>
      <c r="I30" s="3">
        <v>75</v>
      </c>
      <c r="J30" s="3">
        <v>80</v>
      </c>
      <c r="K30" s="3">
        <v>80</v>
      </c>
      <c r="L30" s="3">
        <v>70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 x14ac:dyDescent="0.25">
      <c r="A31">
        <v>27</v>
      </c>
      <c r="B31">
        <v>20240310110009</v>
      </c>
      <c r="C31" t="s">
        <v>100</v>
      </c>
      <c r="D31">
        <v>158453</v>
      </c>
      <c r="E31" t="s">
        <v>1</v>
      </c>
      <c r="F31" t="s">
        <v>3</v>
      </c>
      <c r="G31" s="3">
        <v>85</v>
      </c>
      <c r="H31" s="3">
        <v>80</v>
      </c>
      <c r="I31" s="3">
        <v>75</v>
      </c>
      <c r="J31" s="3">
        <v>85</v>
      </c>
      <c r="K31" s="3">
        <v>80</v>
      </c>
      <c r="L31" s="3">
        <v>95</v>
      </c>
      <c r="M31">
        <f>G31*Komponen!C10 + H31*Komponen!C11 + I31*Komponen!C12 + J31*Komponen!C13 + K31*Komponen!C14 + L31*Komponen!C15</f>
        <v>85.5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G14" sqref="G1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Adi Gunawan</cp:lastModifiedBy>
  <dcterms:created xsi:type="dcterms:W3CDTF">2025-01-23T06:15:32Z</dcterms:created>
  <dcterms:modified xsi:type="dcterms:W3CDTF">2025-02-03T15:51:25Z</dcterms:modified>
  <cp:category>nilai</cp:category>
</cp:coreProperties>
</file>