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B41615A5-1D00-4C4A-87BA-A66AF375D600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<sst xmlns="http://schemas.openxmlformats.org/spreadsheetml/2006/main" count="218" uniqueCount="145">
  <si>
    <t>KODE MK</t>
  </si>
  <si>
    <t>C1A2A11P</t>
  </si>
  <si>
    <t>NAMA MK</t>
  </si>
  <si>
    <t>PENERAPAN KOMPUTER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</si>
  <si>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</si>
  <si>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</si>
  <si>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</si>
  <si>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</si>
  <si>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</si>
  <si>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</si>
  <si>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</si>
  <si>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</si>
  <si>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</si>
  <si>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</si>
  <si>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</si>
  <si>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</si>
  <si>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</si>
  <si>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</si>
  <si>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</si>
  <si>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</si>
  <si>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</si>
  <si>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</si>
  <si>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</si>
  <si>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</si>
  <si>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</si>
  <si>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</si>
  <si>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</si>
  <si>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</si>
  <si>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</si>
  <si>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</si>
  <si>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</si>
  <si>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</si>
  <si>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</si>
  <si>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</si>
  <si>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</si>
  <si>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</si>
  <si>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</si>
  <si>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</si>
  <si>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</si>
  <si>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</si>
  <si>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</si>
  <si>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</si>
  <si>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</si>
  <si>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</si>
  <si>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</si>
  <si>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</si>
  <si>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</si>
  <si>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</si>
  <si>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</si>
  <si>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</si>
  <si>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</si>
  <si>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</si>
  <si>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</si>
  <si>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</si>
  <si>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</si>
  <si>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</si>
  <si>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</si>
  <si>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</si>
  <si>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</si>
  <si>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</si>
  <si>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</si>
  <si>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</si>
  <si>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</si>
  <si>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</si>
  <si>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</si>
  <si>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</si>
  <si>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</si>
  <si>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</si>
  <si>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</si>
  <si>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</si>
  <si>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</si>
  <si>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</si>
  <si>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</si>
  <si>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</si>
  <si>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</si>
  <si>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</si>
  <si>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</si>
  <si>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</si>
  <si>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</si>
  <si>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</si>
  <si>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</si>
  <si>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</si>
  <si>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</si>
  <si>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</si>
  <si>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</si>
  <si>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</si>
  <si>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</si>
  <si>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</si>
  <si>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</si>
  <si>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</si>
  <si>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</si>
  <si>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Komputer dan Perangkatnya</t>
  </si>
  <si>
    <t>Study Contracts, Computers and Devices</t>
  </si>
  <si>
    <t>Hasil Proyek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</si>
  <si>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</si>
  <si>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</si>
  <si>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Quiz</t>
  </si>
  <si>
    <t>Dilaksanakan dua kali; sebelum Ujian Tengah Semester dan Sebelum Ujian Akhir Semester</t>
  </si>
  <si>
    <t>Carried out twice; before the Midterm Exam and Before the Final Exam</t>
  </si>
  <si>
    <t>Tugas</t>
  </si>
  <si>
    <t>Membuat Algoritma dan Flowchart tentang Aktivitas Keseharian</t>
  </si>
  <si>
    <t>Creating Algorithms and Flowcharts about Daily Activities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</si>
  <si>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</si>
  <si>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</si>
  <si>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</si>
  <si>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</si>
  <si>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</si>
  <si>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</si>
  <si>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PENERAPAN KOMPUTER (C1A2A11P)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</si>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</sst>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1234581725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1234581725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1234581725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1234581725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1234581725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1234581725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1234581725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1234581725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1234581725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1234581725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1234581725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1234581725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1234581725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1234581725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1234581725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1234581725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 t="s">
        <v>95</v>
      </c>
      <c r="F11">
        <v>1234581725</v>
      </c>
    </row>
    <row r="12" spans="1:6" x14ac:dyDescent="0.25">
      <c r="A12">
        <v>3</v>
      </c>
      <c r="B12" t="s">
        <v>96</v>
      </c>
      <c r="C12" s="9">
        <v>0</v>
      </c>
      <c r="D12" s="3" t="s">
        <v>97</v>
      </c>
      <c r="E12" s="3" t="s">
        <v>98</v>
      </c>
      <c r="F12">
        <v>1234581725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1234581725</v>
      </c>
    </row>
    <row r="14" spans="1:6" x14ac:dyDescent="0.25">
      <c r="A14">
        <v>5</v>
      </c>
      <c r="B14" t="s">
        <v>102</v>
      </c>
      <c r="C14" s="9">
        <v>0.25</v>
      </c>
      <c r="D14" s="3" t="s">
        <v>103</v>
      </c>
      <c r="E14" s="3" t="s">
        <v>104</v>
      </c>
      <c r="F14">
        <v>1234581725</v>
      </c>
    </row>
    <row r="15" spans="1:6" x14ac:dyDescent="0.25">
      <c r="A15">
        <v>6</v>
      </c>
      <c r="B15" t="s">
        <v>105</v>
      </c>
      <c r="C15" s="9">
        <v>0.35</v>
      </c>
      <c r="D15" s="3" t="s">
        <v>106</v>
      </c>
      <c r="E15" s="3" t="s">
        <v>107</v>
      </c>
      <c r="F15">
        <v>1234581725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D4" zoomScale="90" zoomScaleNormal="90" workbookViewId="0">
      <selection activeCell="H37" sqref="H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118</v>
      </c>
      <c r="D5">
        <v>158427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83</v>
      </c>
      <c r="L5" s="3">
        <v>93</v>
      </c>
      <c r="M5">
        <f>G5*Komponen!C10 + H5*Komponen!C11 + I5*Komponen!C12 + J5*Komponen!C13 + K5*Komponen!C14 + L5*Komponen!C15</f>
        <v>85.3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119</v>
      </c>
      <c r="D6">
        <v>158428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20240310100003</v>
      </c>
      <c r="C7" t="s">
        <v>120</v>
      </c>
      <c r="D7">
        <v>158429</v>
      </c>
      <c r="E7" t="s">
        <v>1</v>
      </c>
      <c r="F7" t="s">
        <v>3</v>
      </c>
      <c r="G7" s="3">
        <v>85</v>
      </c>
      <c r="H7" s="3">
        <v>80</v>
      </c>
      <c r="I7" s="3">
        <v>75</v>
      </c>
      <c r="J7" s="3">
        <v>75</v>
      </c>
      <c r="K7" s="3">
        <v>77</v>
      </c>
      <c r="L7" s="3">
        <v>87</v>
      </c>
      <c r="M7">
        <f>G7*Komponen!C10 + H7*Komponen!C11 + I7*Komponen!C12 + J7*Komponen!C13 + K7*Komponen!C14 + L7*Komponen!C15</f>
        <v>81.2</v>
      </c>
      <c r="N7" t="str">
        <f t="shared" si="0"/>
        <v>A</v>
      </c>
    </row>
    <row r="8" spans="1:14" x14ac:dyDescent="0.25">
      <c r="A8">
        <v>4</v>
      </c>
      <c r="B8">
        <v>20240310100004</v>
      </c>
      <c r="C8" t="s">
        <v>121</v>
      </c>
      <c r="D8">
        <v>158430</v>
      </c>
      <c r="E8" t="s">
        <v>1</v>
      </c>
      <c r="F8" t="s">
        <v>3</v>
      </c>
      <c r="G8" s="3">
        <v>85</v>
      </c>
      <c r="H8" s="3">
        <v>50</v>
      </c>
      <c r="I8" s="3">
        <v>75</v>
      </c>
      <c r="J8" s="3">
        <v>75</v>
      </c>
      <c r="K8" s="3">
        <v>70</v>
      </c>
      <c r="L8" s="3">
        <v>67</v>
      </c>
      <c r="M8">
        <f>G8*Komponen!C10 + H8*Komponen!C11 + I8*Komponen!C12 + J8*Komponen!C13 + K8*Komponen!C14 + L8*Komponen!C15</f>
        <v>69.45</v>
      </c>
      <c r="N8" t="str">
        <f t="shared" si="0"/>
        <v>B</v>
      </c>
    </row>
    <row r="9" spans="1:14" x14ac:dyDescent="0.25">
      <c r="A9">
        <v>5</v>
      </c>
      <c r="B9">
        <v>20240310100005</v>
      </c>
      <c r="C9" t="s">
        <v>122</v>
      </c>
      <c r="D9">
        <v>158431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82</v>
      </c>
      <c r="L9" s="3">
        <v>70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123</v>
      </c>
      <c r="D10">
        <v>158432</v>
      </c>
      <c r="E10" t="s">
        <v>1</v>
      </c>
      <c r="F10" t="s">
        <v>3</v>
      </c>
      <c r="G10" s="3">
        <v>85</v>
      </c>
      <c r="H10" s="3">
        <v>80</v>
      </c>
      <c r="I10" s="3">
        <v>75</v>
      </c>
      <c r="J10" s="3">
        <v>80</v>
      </c>
      <c r="K10" s="3">
        <v>81</v>
      </c>
      <c r="L10" s="3">
        <v>90</v>
      </c>
      <c r="M10">
        <f>G10*Komponen!C10 + H10*Komponen!C11 + I10*Komponen!C12 + J10*Komponen!C13 + K10*Komponen!C14 + L10*Komponen!C15</f>
        <v>84.25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124</v>
      </c>
      <c r="D11">
        <v>158433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80</v>
      </c>
      <c r="K11" s="3">
        <v>82</v>
      </c>
      <c r="L11" s="3">
        <v>82</v>
      </c>
      <c r="M11">
        <f>G11*Komponen!C10 + H11*Komponen!C11 + I11*Komponen!C12 + J11*Komponen!C13 + K11*Komponen!C14 + L11*Komponen!C15</f>
        <v>81.7</v>
      </c>
      <c r="N11" t="str">
        <f t="shared" si="0"/>
        <v>A</v>
      </c>
    </row>
    <row r="12" spans="1:14" x14ac:dyDescent="0.25">
      <c r="A12">
        <v>8</v>
      </c>
      <c r="B12">
        <v>20240310100008</v>
      </c>
      <c r="C12" t="s">
        <v>125</v>
      </c>
      <c r="D12">
        <v>158434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126</v>
      </c>
      <c r="D13">
        <v>158435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85</v>
      </c>
      <c r="K13" s="3">
        <v>82</v>
      </c>
      <c r="L13" s="3">
        <v>93</v>
      </c>
      <c r="M13">
        <f>G13*Komponen!C10 + H13*Komponen!C11 + I13*Komponen!C12 + J13*Komponen!C13 + K13*Komponen!C14 + L13*Komponen!C15</f>
        <v>86.55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127</v>
      </c>
      <c r="D14">
        <v>158436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82</v>
      </c>
      <c r="L14" s="3">
        <v>90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128</v>
      </c>
      <c r="D15">
        <v>158437</v>
      </c>
      <c r="E15" t="s">
        <v>1</v>
      </c>
      <c r="F15" t="s">
        <v>3</v>
      </c>
      <c r="G15" s="3">
        <v>80</v>
      </c>
      <c r="H15" s="3">
        <v>50</v>
      </c>
      <c r="I15" s="3">
        <v>75</v>
      </c>
      <c r="J15" s="3">
        <v>80</v>
      </c>
      <c r="K15" s="3">
        <v>60</v>
      </c>
      <c r="L15" s="3">
        <v>85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25">
      <c r="A16">
        <v>12</v>
      </c>
      <c r="B16">
        <v>20240310100012</v>
      </c>
      <c r="C16" t="s">
        <v>129</v>
      </c>
      <c r="D16">
        <v>158438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78</v>
      </c>
      <c r="L16" s="3">
        <v>60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25">
      <c r="A17">
        <v>13</v>
      </c>
      <c r="B17">
        <v>20240310100013</v>
      </c>
      <c r="C17" t="s">
        <v>130</v>
      </c>
      <c r="D17">
        <v>158439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81</v>
      </c>
      <c r="L17" s="3">
        <v>70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131</v>
      </c>
      <c r="D18">
        <v>158440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80</v>
      </c>
      <c r="K18" s="3">
        <v>85</v>
      </c>
      <c r="L18" s="3">
        <v>92</v>
      </c>
      <c r="M18">
        <f>G18*Komponen!C10 + H18*Komponen!C11 + I18*Komponen!C12 + J18*Komponen!C13 + K18*Komponen!C14 + L18*Komponen!C15</f>
        <v>85.949999999999989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132</v>
      </c>
      <c r="D19">
        <v>158441</v>
      </c>
      <c r="E19" t="s">
        <v>1</v>
      </c>
      <c r="F19" t="s">
        <v>3</v>
      </c>
      <c r="G19" s="3">
        <v>80</v>
      </c>
      <c r="H19" s="3">
        <v>50</v>
      </c>
      <c r="I19" s="3">
        <v>75</v>
      </c>
      <c r="J19" s="3">
        <v>82</v>
      </c>
      <c r="K19" s="3">
        <v>60</v>
      </c>
      <c r="L19" s="3">
        <v>80</v>
      </c>
      <c r="M19">
        <f>G19*Komponen!C10 + H19*Komponen!C11 + I19*Komponen!C12 + J19*Komponen!C13 + K19*Komponen!C14 + L19*Komponen!C15</f>
        <v>72.400000000000006</v>
      </c>
      <c r="N19" t="str">
        <f t="shared" si="0"/>
        <v>B+</v>
      </c>
    </row>
    <row r="20" spans="1:14" x14ac:dyDescent="0.25">
      <c r="A20">
        <v>16</v>
      </c>
      <c r="B20">
        <v>20240310100016</v>
      </c>
      <c r="C20" t="s">
        <v>133</v>
      </c>
      <c r="D20">
        <v>158442</v>
      </c>
      <c r="E20" t="s">
        <v>1</v>
      </c>
      <c r="F20" t="s">
        <v>3</v>
      </c>
      <c r="G20" s="3">
        <v>85</v>
      </c>
      <c r="H20" s="3">
        <v>50</v>
      </c>
      <c r="I20" s="3">
        <v>75</v>
      </c>
      <c r="J20" s="3">
        <v>85</v>
      </c>
      <c r="K20" s="3">
        <v>60</v>
      </c>
      <c r="L20" s="3">
        <v>88</v>
      </c>
      <c r="M20">
        <f>G20*Komponen!C10 + H20*Komponen!C11 + I20*Komponen!C12 + J20*Komponen!C13 + K20*Komponen!C14 + L20*Komponen!C15</f>
        <v>76.3</v>
      </c>
      <c r="N20" t="str">
        <f t="shared" si="0"/>
        <v>A-</v>
      </c>
    </row>
    <row r="21" spans="1:14" x14ac:dyDescent="0.25">
      <c r="A21">
        <v>17</v>
      </c>
      <c r="B21">
        <v>20240310100017</v>
      </c>
      <c r="C21" t="s">
        <v>134</v>
      </c>
      <c r="D21">
        <v>158443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82</v>
      </c>
      <c r="L21" s="3">
        <v>95</v>
      </c>
      <c r="M21">
        <f>G21*Komponen!C10 + H21*Komponen!C11 + I21*Komponen!C12 + J21*Komponen!C13 + K21*Komponen!C14 + L21*Komponen!C15</f>
        <v>86.25</v>
      </c>
      <c r="N21" t="str">
        <f t="shared" si="0"/>
        <v>A</v>
      </c>
    </row>
    <row r="22" spans="1:14" x14ac:dyDescent="0.25">
      <c r="A22">
        <v>18</v>
      </c>
      <c r="B22">
        <v>20240310100018</v>
      </c>
      <c r="C22" t="s">
        <v>135</v>
      </c>
      <c r="D22">
        <v>158444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83</v>
      </c>
      <c r="K22" s="3">
        <v>82</v>
      </c>
      <c r="L22" s="3">
        <v>90</v>
      </c>
      <c r="M22">
        <f>G22*Komponen!C10 + H22*Komponen!C11 + I22*Komponen!C12 + J22*Komponen!C13 + K22*Komponen!C14 + L22*Komponen!C15</f>
        <v>85.1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136</v>
      </c>
      <c r="D23">
        <v>158445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137</v>
      </c>
      <c r="D24">
        <v>158446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80</v>
      </c>
      <c r="K24" s="3">
        <v>83</v>
      </c>
      <c r="L24" s="3">
        <v>65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138</v>
      </c>
      <c r="D25">
        <v>158447</v>
      </c>
      <c r="E25" t="s">
        <v>1</v>
      </c>
      <c r="F25" t="s">
        <v>3</v>
      </c>
      <c r="G25" s="3">
        <v>85</v>
      </c>
      <c r="H25" s="3">
        <v>50</v>
      </c>
      <c r="I25" s="3">
        <v>75</v>
      </c>
      <c r="J25" s="3">
        <v>82</v>
      </c>
      <c r="K25" s="3">
        <v>60</v>
      </c>
      <c r="L25" s="3">
        <v>80</v>
      </c>
      <c r="M25">
        <f>G25*Komponen!C10 + H25*Komponen!C11 + I25*Komponen!C12 + J25*Komponen!C13 + K25*Komponen!C14 + L25*Komponen!C15</f>
        <v>72.900000000000006</v>
      </c>
      <c r="N25" t="str">
        <f t="shared" si="0"/>
        <v>B+</v>
      </c>
    </row>
    <row r="26" spans="1:14" x14ac:dyDescent="0.25">
      <c r="A26">
        <v>22</v>
      </c>
      <c r="B26">
        <v>20240310110004</v>
      </c>
      <c r="C26" t="s">
        <v>139</v>
      </c>
      <c r="D26">
        <v>158448</v>
      </c>
      <c r="E26" t="s">
        <v>1</v>
      </c>
      <c r="F26" t="s">
        <v>3</v>
      </c>
      <c r="G26" s="3">
        <v>75</v>
      </c>
      <c r="H26" s="3">
        <v>80</v>
      </c>
      <c r="I26" s="3">
        <v>75</v>
      </c>
      <c r="J26" s="3">
        <v>80</v>
      </c>
      <c r="K26" s="3">
        <v>77</v>
      </c>
      <c r="L26" s="3">
        <v>80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140</v>
      </c>
      <c r="D27">
        <v>158449</v>
      </c>
      <c r="E27" t="s">
        <v>1</v>
      </c>
      <c r="F27" t="s">
        <v>3</v>
      </c>
      <c r="G27" s="3">
        <v>75</v>
      </c>
      <c r="H27" s="3">
        <v>80</v>
      </c>
      <c r="I27" s="3">
        <v>75</v>
      </c>
      <c r="J27" s="3">
        <v>80</v>
      </c>
      <c r="K27" s="3">
        <v>76</v>
      </c>
      <c r="L27" s="3">
        <v>80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25">
      <c r="A28">
        <v>24</v>
      </c>
      <c r="B28">
        <v>20240310110006</v>
      </c>
      <c r="C28" t="s">
        <v>141</v>
      </c>
      <c r="D28">
        <v>158450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80</v>
      </c>
      <c r="K28" s="3">
        <v>81</v>
      </c>
      <c r="L28" s="3">
        <v>85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>
        <v>20240310110007</v>
      </c>
      <c r="C29" t="s">
        <v>142</v>
      </c>
      <c r="D29">
        <v>158451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20240310110008</v>
      </c>
      <c r="C30" t="s">
        <v>143</v>
      </c>
      <c r="D30">
        <v>158452</v>
      </c>
      <c r="E30" t="s">
        <v>1</v>
      </c>
      <c r="F30" t="s">
        <v>3</v>
      </c>
      <c r="G30" s="3">
        <v>85</v>
      </c>
      <c r="H30" s="3">
        <v>80</v>
      </c>
      <c r="I30" s="3">
        <v>75</v>
      </c>
      <c r="J30" s="3">
        <v>80</v>
      </c>
      <c r="K30" s="3">
        <v>82</v>
      </c>
      <c r="L30" s="3">
        <v>70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144</v>
      </c>
      <c r="D31">
        <v>158453</v>
      </c>
      <c r="E31" t="s">
        <v>1</v>
      </c>
      <c r="F31" t="s">
        <v>3</v>
      </c>
      <c r="G31" s="3">
        <v>85</v>
      </c>
      <c r="H31" s="3">
        <v>50</v>
      </c>
      <c r="I31" s="3">
        <v>75</v>
      </c>
      <c r="J31" s="3">
        <v>85</v>
      </c>
      <c r="K31" s="3">
        <v>58</v>
      </c>
      <c r="L31" s="3">
        <v>95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2025-02-03T23:43:05Z</dcterms:created>
  <dcterms:modified xsi:type="dcterms:W3CDTF">2025-02-03T23:49:26Z</dcterms:modified>
  <cp:category>nilai</cp:category>
</cp:coreProperties>
</file>