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ISBD\"/>
    </mc:Choice>
  </mc:AlternateContent>
  <xr:revisionPtr revIDLastSave="0" documentId="13_ncr:1_{A4B63C9E-0FEC-4F75-9802-963AD1D6E98A}" xr6:coauthVersionLast="47" xr6:coauthVersionMax="47" xr10:uidLastSave="{00000000-0000-0000-0000-000000000000}"/>
  <bookViews>
    <workbookView xWindow="-105" yWindow="0" windowWidth="14610" windowHeight="15585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N23" i="4"/>
  <c r="M23" i="4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<sst xmlns="http://schemas.openxmlformats.org/spreadsheetml/2006/main" count="221" uniqueCount="146">
  <si>
    <t>KODE MK</t>
  </si>
  <si>
    <t>C1A2A52A</t>
  </si>
  <si>
    <t>NAMA MK</t>
  </si>
  <si>
    <t>ILMU SOSIAL DAN BUDAYA DASAR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</si>
  <si>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</si>
  <si>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</si>
  <si>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</si>
  <si>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</si>
  <si>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</si>
  <si>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</si>
  <si>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</si>
  <si>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</si>
  <si>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</si>
  <si>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</si>
  <si>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</si>
  <si>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</si>
  <si>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</si>
  <si>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</si>
  <si>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</si>
  <si>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</si>
  <si>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</si>
  <si>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</si>
  <si>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</si>
  <si>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</si>
  <si>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</si>
  <si>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</si>
  <si>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</si>
  <si>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</si>
  <si>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</si>
  <si>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</si>
  <si>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</si>
  <si>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</si>
  <si>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</si>
  <si>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</si>
  <si>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</si>
  <si>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</si>
  <si>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</si>
  <si>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</si>
  <si>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</si>
  <si>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</si>
  <si>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</si>
  <si>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</si>
  <si>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</si>
  <si>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</si>
  <si>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</si>
  <si>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</si>
  <si>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</si>
  <si>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</si>
  <si>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</si>
  <si>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</si>
  <si>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</si>
  <si>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</si>
  <si>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</si>
  <si>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</si>
  <si>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</si>
  <si>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</si>
  <si>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</si>
  <si>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</si>
  <si>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</si>
  <si>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</si>
  <si>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</si>
  <si>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</si>
  <si>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</si>
  <si>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</si>
  <si>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ILMU SOSIAL DAN BUDAYA DASAR (C1A2A52A)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</si>
  <si>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</si>
  <si>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</si>
  <si>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</si>
  <si>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</si>
  <si>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</si>
  <si>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</si>
  <si>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</si>
  <si>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</si>
  <si>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</si>
  <si>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</si>
  <si>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</si>
  <si>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</si>
  <si>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</si>
  <si>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</si>
  <si>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</si>
  <si>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</si>
  <si>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</si>
  <si>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</si>
  <si>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</si>
  <si>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</si>
  <si>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</si>
  <si>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</si>
  <si>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</si>
  <si>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</si>
  <si>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</si>
  <si>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</si>
  <si>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</si>
  <si>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</si>
  <si>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</si>
  <si>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</si>
  <si>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</si>
  <si>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</si>
  <si>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</si>
  <si>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</si>
  <si>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</si>
  <si>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</si>
  <si>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LODY WINDRAJAYA</t>
  </si>
  <si>
    <t>Kontrak Belajar, Hakikat Ilmu Sosial dan Budaya Dasar</t>
  </si>
  <si>
    <t>Learning Contract, The Nature of Basic Social and Cultural Sciences</t>
  </si>
  <si>
    <t>tidak ada hasil proyek</t>
  </si>
  <si>
    <t>no project results</t>
  </si>
  <si>
    <t>Dilaksanakan dua kali; sebelum Ujian Tengah Semester dan Sebelum Ujian Akhir Semester</t>
  </si>
  <si>
    <t>Conducted twice; before Midterm Exams and Before Final Exams</t>
  </si>
  <si>
    <t>Membuat makalah tentang dinamika dan Problematika Kebudayaan</t>
  </si>
  <si>
    <t>Making a paper on cultural dynamics and problems</t>
  </si>
  <si>
    <t>Materi 1 - 7</t>
  </si>
  <si>
    <t>Material 1 - 7</t>
  </si>
  <si>
    <t>Materi 9 - 16</t>
  </si>
  <si>
    <t>Material 9 - 16</t>
  </si>
  <si>
    <t>Kontrak Perkuliahan, Pengantar ISBD (Hakikat)</t>
  </si>
  <si>
    <t>Lecture Contract, Introduction to ISBD (Nature)</t>
  </si>
  <si>
    <t>Manusia sebagai Makhluk Kebudayaan</t>
  </si>
  <si>
    <t>Humans as Cultural Beings</t>
  </si>
  <si>
    <t>Hakikat Manusia sebagai Makhluk Individu dan Sosial</t>
  </si>
  <si>
    <t>The Nature of Humans as Individual and Social Beings</t>
  </si>
  <si>
    <t>Dinamika Interaksi Sosial</t>
  </si>
  <si>
    <t>Dynamics of Social Interaction</t>
  </si>
  <si>
    <t>Manusia dan Peradaban</t>
  </si>
  <si>
    <t>Humans and Civilization</t>
  </si>
  <si>
    <t>Manusia Keragaman dan Kesejahteraan</t>
  </si>
  <si>
    <t>Humans Diversity and Welfare</t>
  </si>
  <si>
    <t>Hubungan Keragaman dan Dinamika</t>
  </si>
  <si>
    <t>Relationship of Diversity and Dynamics</t>
  </si>
  <si>
    <t>Ujian Tengah Semester</t>
  </si>
  <si>
    <t>Mid-Semester Exam</t>
  </si>
  <si>
    <t>Manusia, Nilai Moral dan Hukum</t>
  </si>
  <si>
    <t>Humans, Moral Values ​​and Law</t>
  </si>
  <si>
    <t>Etika, Norma Hukum dan Akhlak</t>
  </si>
  <si>
    <t>Ethics, Legal Norms and Morals</t>
  </si>
  <si>
    <t>Manusia, Sains, Teknologi dan Seni</t>
  </si>
  <si>
    <t>Humans, Science, Technology and Art</t>
  </si>
  <si>
    <t>Dampak penyalahgunaan IPTEK</t>
  </si>
  <si>
    <t>Impact of Misuse of Science and Technology</t>
  </si>
  <si>
    <t>Perkembangan Budaya Populer</t>
  </si>
  <si>
    <t>Development of Popular Culture</t>
  </si>
  <si>
    <t>Manusia dan Lingkungan</t>
  </si>
  <si>
    <t>Humans and the Environment</t>
  </si>
  <si>
    <t>Pengaruh lingkungan terhadap individu</t>
  </si>
  <si>
    <t>Influence of the environment on individuals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</si>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</sst>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114</v>
      </c>
      <c r="C10" s="3" t="s">
        <v>115</v>
      </c>
      <c r="D10">
        <v>1234581728</v>
      </c>
    </row>
    <row r="11" spans="1:4" x14ac:dyDescent="0.25">
      <c r="A11">
        <v>2</v>
      </c>
      <c r="B11" s="3" t="s">
        <v>116</v>
      </c>
      <c r="C11" s="3" t="s">
        <v>117</v>
      </c>
      <c r="D11">
        <v>1234581728</v>
      </c>
    </row>
    <row r="12" spans="1:4" x14ac:dyDescent="0.25">
      <c r="A12">
        <v>3</v>
      </c>
      <c r="B12" s="3" t="s">
        <v>118</v>
      </c>
      <c r="C12" s="3" t="s">
        <v>119</v>
      </c>
      <c r="D12">
        <v>1234581728</v>
      </c>
    </row>
    <row r="13" spans="1:4" x14ac:dyDescent="0.25">
      <c r="A13">
        <v>4</v>
      </c>
      <c r="B13" s="3" t="s">
        <v>120</v>
      </c>
      <c r="C13" s="3" t="s">
        <v>121</v>
      </c>
      <c r="D13">
        <v>1234581728</v>
      </c>
    </row>
    <row r="14" spans="1:4" x14ac:dyDescent="0.25">
      <c r="A14">
        <v>5</v>
      </c>
      <c r="B14" s="3" t="s">
        <v>122</v>
      </c>
      <c r="C14" s="3" t="s">
        <v>123</v>
      </c>
      <c r="D14">
        <v>1234581728</v>
      </c>
    </row>
    <row r="15" spans="1:4" x14ac:dyDescent="0.25">
      <c r="A15">
        <v>6</v>
      </c>
      <c r="B15" s="3" t="s">
        <v>124</v>
      </c>
      <c r="C15" s="3" t="s">
        <v>125</v>
      </c>
      <c r="D15">
        <v>1234581728</v>
      </c>
    </row>
    <row r="16" spans="1:4" x14ac:dyDescent="0.25">
      <c r="A16">
        <v>7</v>
      </c>
      <c r="B16" s="3" t="s">
        <v>126</v>
      </c>
      <c r="C16" s="3" t="s">
        <v>127</v>
      </c>
      <c r="D16">
        <v>1234581728</v>
      </c>
    </row>
    <row r="17" spans="1:4" x14ac:dyDescent="0.25">
      <c r="A17">
        <v>8</v>
      </c>
      <c r="B17" s="3" t="s">
        <v>128</v>
      </c>
      <c r="C17" s="3" t="s">
        <v>129</v>
      </c>
      <c r="D17">
        <v>1234581728</v>
      </c>
    </row>
    <row r="18" spans="1:4" x14ac:dyDescent="0.25">
      <c r="A18">
        <v>9</v>
      </c>
      <c r="B18" s="3" t="s">
        <v>130</v>
      </c>
      <c r="C18" s="3" t="s">
        <v>131</v>
      </c>
      <c r="D18">
        <v>1234581728</v>
      </c>
    </row>
    <row r="19" spans="1:4" x14ac:dyDescent="0.25">
      <c r="A19">
        <v>10</v>
      </c>
      <c r="B19" s="3" t="s">
        <v>132</v>
      </c>
      <c r="C19" s="3" t="s">
        <v>133</v>
      </c>
      <c r="D19">
        <v>1234581728</v>
      </c>
    </row>
    <row r="20" spans="1:4" x14ac:dyDescent="0.25">
      <c r="A20">
        <v>11</v>
      </c>
      <c r="B20" s="3" t="s">
        <v>134</v>
      </c>
      <c r="C20" s="3" t="s">
        <v>135</v>
      </c>
      <c r="D20">
        <v>1234581728</v>
      </c>
    </row>
    <row r="21" spans="1:4" x14ac:dyDescent="0.25">
      <c r="A21">
        <v>12</v>
      </c>
      <c r="B21" s="3" t="s">
        <v>136</v>
      </c>
      <c r="C21" s="3" t="s">
        <v>137</v>
      </c>
      <c r="D21">
        <v>1234581728</v>
      </c>
    </row>
    <row r="22" spans="1:4" x14ac:dyDescent="0.25">
      <c r="A22">
        <v>13</v>
      </c>
      <c r="B22" s="3" t="s">
        <v>138</v>
      </c>
      <c r="C22" s="3" t="s">
        <v>139</v>
      </c>
      <c r="D22">
        <v>1234581728</v>
      </c>
    </row>
    <row r="23" spans="1:4" x14ac:dyDescent="0.25">
      <c r="A23">
        <v>14</v>
      </c>
      <c r="B23" s="3" t="s">
        <v>140</v>
      </c>
      <c r="C23" s="3" t="s">
        <v>141</v>
      </c>
      <c r="D23">
        <v>1234581728</v>
      </c>
    </row>
    <row r="24" spans="1:4" x14ac:dyDescent="0.25">
      <c r="A24">
        <v>15</v>
      </c>
      <c r="B24" s="3" t="s">
        <v>142</v>
      </c>
      <c r="C24" s="3" t="s">
        <v>143</v>
      </c>
      <c r="D24">
        <v>1234581728</v>
      </c>
    </row>
    <row r="25" spans="1:4" x14ac:dyDescent="0.25">
      <c r="A25">
        <v>16</v>
      </c>
      <c r="B25" s="3" t="s">
        <v>144</v>
      </c>
      <c r="C25" s="3" t="s">
        <v>145</v>
      </c>
      <c r="D25">
        <v>1234581728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102</v>
      </c>
      <c r="E10" s="3" t="s">
        <v>103</v>
      </c>
      <c r="F10">
        <v>1234581728</v>
      </c>
    </row>
    <row r="11" spans="1:6" x14ac:dyDescent="0.25">
      <c r="A11">
        <v>2</v>
      </c>
      <c r="B11" t="s">
        <v>59</v>
      </c>
      <c r="C11" s="9">
        <v>0</v>
      </c>
      <c r="D11" s="3" t="s">
        <v>104</v>
      </c>
      <c r="E11" s="3" t="s">
        <v>105</v>
      </c>
      <c r="F11">
        <v>1234581728</v>
      </c>
    </row>
    <row r="12" spans="1:6" x14ac:dyDescent="0.25">
      <c r="A12">
        <v>3</v>
      </c>
      <c r="B12" t="s">
        <v>60</v>
      </c>
      <c r="C12" s="9">
        <v>0.1</v>
      </c>
      <c r="D12" s="3" t="s">
        <v>106</v>
      </c>
      <c r="E12" s="3" t="s">
        <v>107</v>
      </c>
      <c r="F12">
        <v>1234581728</v>
      </c>
    </row>
    <row r="13" spans="1:6" x14ac:dyDescent="0.25">
      <c r="A13">
        <v>4</v>
      </c>
      <c r="B13" t="s">
        <v>61</v>
      </c>
      <c r="C13" s="9">
        <v>0.2</v>
      </c>
      <c r="D13" s="3" t="s">
        <v>108</v>
      </c>
      <c r="E13" s="3" t="s">
        <v>109</v>
      </c>
      <c r="F13">
        <v>1234581728</v>
      </c>
    </row>
    <row r="14" spans="1:6" x14ac:dyDescent="0.25">
      <c r="A14">
        <v>5</v>
      </c>
      <c r="B14" t="s">
        <v>62</v>
      </c>
      <c r="C14" s="9">
        <v>0.25</v>
      </c>
      <c r="D14" s="3" t="s">
        <v>110</v>
      </c>
      <c r="E14" s="3" t="s">
        <v>111</v>
      </c>
      <c r="F14">
        <v>1234581728</v>
      </c>
    </row>
    <row r="15" spans="1:6" x14ac:dyDescent="0.25">
      <c r="A15">
        <v>6</v>
      </c>
      <c r="B15" t="s">
        <v>63</v>
      </c>
      <c r="C15" s="9">
        <v>0.35</v>
      </c>
      <c r="D15" s="3" t="s">
        <v>112</v>
      </c>
      <c r="E15" s="3" t="s">
        <v>113</v>
      </c>
      <c r="F15">
        <v>1234581728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E1" workbookViewId="0">
      <selection activeCell="K33" sqref="K3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74</v>
      </c>
      <c r="D5">
        <v>158427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80</v>
      </c>
      <c r="K5" s="3">
        <v>80</v>
      </c>
      <c r="L5" s="3">
        <v>83</v>
      </c>
      <c r="M5">
        <f>G5*Komponen!C10 + H5*Komponen!C11 + I5*Komponen!C12 + J5*Komponen!C13 + K5*Komponen!C14 + L5*Komponen!C15</f>
        <v>80.55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75</v>
      </c>
      <c r="D6">
        <v>158428</v>
      </c>
      <c r="E6" t="s">
        <v>1</v>
      </c>
      <c r="F6" t="s">
        <v>3</v>
      </c>
      <c r="G6" s="3">
        <v>80</v>
      </c>
      <c r="H6" s="3"/>
      <c r="I6" s="3">
        <v>75</v>
      </c>
      <c r="J6" s="3">
        <v>80</v>
      </c>
      <c r="K6" s="3">
        <v>80</v>
      </c>
      <c r="L6" s="3">
        <v>81</v>
      </c>
      <c r="M6">
        <f>G6*Komponen!C10 + H6*Komponen!C11 + I6*Komponen!C12 + J6*Komponen!C13 + K6*Komponen!C14 + L6*Komponen!C15</f>
        <v>79.849999999999994</v>
      </c>
      <c r="N6" t="str">
        <f t="shared" si="0"/>
        <v>A-</v>
      </c>
    </row>
    <row r="7" spans="1:14" x14ac:dyDescent="0.25">
      <c r="A7">
        <v>3</v>
      </c>
      <c r="B7">
        <v>20240310100003</v>
      </c>
      <c r="C7" t="s">
        <v>76</v>
      </c>
      <c r="D7">
        <v>158429</v>
      </c>
      <c r="E7" t="s">
        <v>1</v>
      </c>
      <c r="F7" t="s">
        <v>3</v>
      </c>
      <c r="G7" s="3">
        <v>75</v>
      </c>
      <c r="H7" s="3"/>
      <c r="I7" s="3">
        <v>75</v>
      </c>
      <c r="J7" s="3">
        <v>80</v>
      </c>
      <c r="K7" s="3">
        <v>75</v>
      </c>
      <c r="L7" s="3">
        <v>77</v>
      </c>
      <c r="M7">
        <f>G7*Komponen!C10 + H7*Komponen!C11 + I7*Komponen!C12 + J7*Komponen!C13 + K7*Komponen!C14 + L7*Komponen!C15</f>
        <v>76.7</v>
      </c>
      <c r="N7" t="str">
        <f t="shared" si="0"/>
        <v>A-</v>
      </c>
    </row>
    <row r="8" spans="1:14" x14ac:dyDescent="0.25">
      <c r="A8">
        <v>4</v>
      </c>
      <c r="B8">
        <v>20240310100004</v>
      </c>
      <c r="C8" t="s">
        <v>77</v>
      </c>
      <c r="D8">
        <v>158430</v>
      </c>
      <c r="E8" t="s">
        <v>1</v>
      </c>
      <c r="F8" t="s">
        <v>3</v>
      </c>
      <c r="G8" s="3">
        <v>10</v>
      </c>
      <c r="H8" s="3"/>
      <c r="I8" s="3">
        <v>75</v>
      </c>
      <c r="J8" s="3">
        <v>0</v>
      </c>
      <c r="K8" s="3">
        <v>0</v>
      </c>
      <c r="L8" s="3">
        <v>30</v>
      </c>
      <c r="M8">
        <f>G8*Komponen!C10 + H8*Komponen!C11 + I8*Komponen!C12 + J8*Komponen!C13 + K8*Komponen!C14 + L8*Komponen!C15</f>
        <v>19</v>
      </c>
      <c r="N8" t="str">
        <f t="shared" si="0"/>
        <v>E</v>
      </c>
    </row>
    <row r="9" spans="1:14" x14ac:dyDescent="0.25">
      <c r="A9">
        <v>5</v>
      </c>
      <c r="B9">
        <v>20240310100005</v>
      </c>
      <c r="C9" t="s">
        <v>78</v>
      </c>
      <c r="D9">
        <v>158431</v>
      </c>
      <c r="E9" t="s">
        <v>1</v>
      </c>
      <c r="F9" t="s">
        <v>3</v>
      </c>
      <c r="G9" s="3">
        <v>80</v>
      </c>
      <c r="H9" s="3"/>
      <c r="I9" s="3">
        <v>75</v>
      </c>
      <c r="J9" s="3">
        <v>80</v>
      </c>
      <c r="K9" s="3">
        <v>75</v>
      </c>
      <c r="L9" s="3">
        <v>78</v>
      </c>
      <c r="M9">
        <f>G9*Komponen!C10 + H9*Komponen!C11 + I9*Komponen!C12 + J9*Komponen!C13 + K9*Komponen!C14 + L9*Komponen!C15</f>
        <v>77.55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79</v>
      </c>
      <c r="D10">
        <v>158432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80</v>
      </c>
      <c r="K10" s="3">
        <v>80</v>
      </c>
      <c r="L10" s="3">
        <v>82</v>
      </c>
      <c r="M10">
        <f>G10*Komponen!C10 + H10*Komponen!C11 + I10*Komponen!C12 + J10*Komponen!C13 + K10*Komponen!C14 + L10*Komponen!C15</f>
        <v>80.2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80</v>
      </c>
      <c r="D11">
        <v>158433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80</v>
      </c>
      <c r="K11" s="3">
        <v>75</v>
      </c>
      <c r="L11" s="3">
        <v>78</v>
      </c>
      <c r="M11">
        <f>G11*Komponen!C10 + H11*Komponen!C11 + I11*Komponen!C12 + J11*Komponen!C13 + K11*Komponen!C14 + L11*Komponen!C15</f>
        <v>77.55</v>
      </c>
      <c r="N11" t="str">
        <f t="shared" si="0"/>
        <v>A-</v>
      </c>
    </row>
    <row r="12" spans="1:14" x14ac:dyDescent="0.25">
      <c r="A12">
        <v>8</v>
      </c>
      <c r="B12">
        <v>20240310100008</v>
      </c>
      <c r="C12" t="s">
        <v>81</v>
      </c>
      <c r="D12">
        <v>158434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82</v>
      </c>
      <c r="D13">
        <v>158435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82.5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83</v>
      </c>
      <c r="D14">
        <v>158436</v>
      </c>
      <c r="E14" t="s">
        <v>1</v>
      </c>
      <c r="F14" t="s">
        <v>3</v>
      </c>
      <c r="G14" s="3">
        <v>80</v>
      </c>
      <c r="H14" s="3"/>
      <c r="I14" s="3">
        <v>75</v>
      </c>
      <c r="J14" s="3">
        <v>80</v>
      </c>
      <c r="K14" s="3">
        <v>80</v>
      </c>
      <c r="L14" s="3">
        <v>83</v>
      </c>
      <c r="M14">
        <f>G14*Komponen!C10 + H14*Komponen!C11 + I14*Komponen!C12 + J14*Komponen!C13 + K14*Komponen!C14 + L14*Komponen!C15</f>
        <v>80.55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84</v>
      </c>
      <c r="D15">
        <v>158437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80</v>
      </c>
      <c r="K15" s="3">
        <v>80</v>
      </c>
      <c r="L15" s="3">
        <v>82</v>
      </c>
      <c r="M15">
        <f>G15*Komponen!C10 + H15*Komponen!C11 + I15*Komponen!C12 + J15*Komponen!C13 + K15*Komponen!C14 + L15*Komponen!C15</f>
        <v>80.2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85</v>
      </c>
      <c r="D16">
        <v>158438</v>
      </c>
      <c r="E16" t="s">
        <v>1</v>
      </c>
      <c r="F16" t="s">
        <v>3</v>
      </c>
      <c r="G16" s="3">
        <v>80</v>
      </c>
      <c r="H16" s="3"/>
      <c r="I16" s="3">
        <v>75</v>
      </c>
      <c r="J16" s="3">
        <v>80</v>
      </c>
      <c r="K16" s="3">
        <v>80</v>
      </c>
      <c r="L16" s="3">
        <v>82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25">
      <c r="A17">
        <v>13</v>
      </c>
      <c r="B17">
        <v>20240310100013</v>
      </c>
      <c r="C17" t="s">
        <v>86</v>
      </c>
      <c r="D17">
        <v>158439</v>
      </c>
      <c r="E17" t="s">
        <v>1</v>
      </c>
      <c r="F17" t="s">
        <v>3</v>
      </c>
      <c r="G17" s="3">
        <v>80</v>
      </c>
      <c r="H17" s="3"/>
      <c r="I17" s="3">
        <v>75</v>
      </c>
      <c r="J17" s="3">
        <v>80</v>
      </c>
      <c r="K17" s="3">
        <v>77</v>
      </c>
      <c r="L17" s="3">
        <v>78</v>
      </c>
      <c r="M17">
        <f>G17*Komponen!C10 + H17*Komponen!C11 + I17*Komponen!C12 + J17*Komponen!C13 + K17*Komponen!C14 + L17*Komponen!C15</f>
        <v>78.05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87</v>
      </c>
      <c r="D18">
        <v>158440</v>
      </c>
      <c r="E18" t="s">
        <v>1</v>
      </c>
      <c r="F18" t="s">
        <v>3</v>
      </c>
      <c r="G18" s="3">
        <v>80</v>
      </c>
      <c r="H18" s="3"/>
      <c r="I18" s="3">
        <v>75</v>
      </c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88</v>
      </c>
      <c r="D19">
        <v>158441</v>
      </c>
      <c r="E19" t="s">
        <v>1</v>
      </c>
      <c r="F19" t="s">
        <v>3</v>
      </c>
      <c r="G19" s="3">
        <v>80</v>
      </c>
      <c r="H19" s="3"/>
      <c r="I19" s="3">
        <v>75</v>
      </c>
      <c r="J19" s="3">
        <v>80</v>
      </c>
      <c r="K19" s="3">
        <v>80</v>
      </c>
      <c r="L19" s="3">
        <v>83</v>
      </c>
      <c r="M19">
        <f>G19*Komponen!C10 + H19*Komponen!C11 + I19*Komponen!C12 + J19*Komponen!C13 + K19*Komponen!C14 + L19*Komponen!C15</f>
        <v>80.55</v>
      </c>
      <c r="N19" t="str">
        <f t="shared" si="0"/>
        <v>A</v>
      </c>
    </row>
    <row r="20" spans="1:14" x14ac:dyDescent="0.25">
      <c r="A20">
        <v>16</v>
      </c>
      <c r="B20">
        <v>20240310100016</v>
      </c>
      <c r="C20" t="s">
        <v>89</v>
      </c>
      <c r="D20">
        <v>158442</v>
      </c>
      <c r="E20" t="s">
        <v>1</v>
      </c>
      <c r="F20" t="s">
        <v>3</v>
      </c>
      <c r="G20" s="3">
        <v>80</v>
      </c>
      <c r="H20" s="3"/>
      <c r="I20" s="3">
        <v>75</v>
      </c>
      <c r="J20" s="3">
        <v>80</v>
      </c>
      <c r="K20" s="3">
        <v>85</v>
      </c>
      <c r="L20" s="3">
        <v>86</v>
      </c>
      <c r="M20">
        <f>G20*Komponen!C10 + H20*Komponen!C11 + I20*Komponen!C12 + J20*Komponen!C13 + K20*Komponen!C14 + L20*Komponen!C15</f>
        <v>82.85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90</v>
      </c>
      <c r="D21">
        <v>158443</v>
      </c>
      <c r="E21" t="s">
        <v>1</v>
      </c>
      <c r="F21" t="s">
        <v>3</v>
      </c>
      <c r="G21" s="3">
        <v>75</v>
      </c>
      <c r="H21" s="3"/>
      <c r="I21" s="3">
        <v>75</v>
      </c>
      <c r="J21" s="3">
        <v>80</v>
      </c>
      <c r="K21" s="3">
        <v>80</v>
      </c>
      <c r="L21" s="3">
        <v>77</v>
      </c>
      <c r="M21">
        <f>G21*Komponen!C10 + H21*Komponen!C11 + I21*Komponen!C12 + J21*Komponen!C13 + K21*Komponen!C14 + L21*Komponen!C15</f>
        <v>77.95</v>
      </c>
      <c r="N21" t="str">
        <f t="shared" si="0"/>
        <v>A-</v>
      </c>
    </row>
    <row r="22" spans="1:14" x14ac:dyDescent="0.25">
      <c r="A22">
        <v>18</v>
      </c>
      <c r="B22">
        <v>20240310100018</v>
      </c>
      <c r="C22" t="s">
        <v>91</v>
      </c>
      <c r="D22">
        <v>158444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80</v>
      </c>
      <c r="K22" s="3">
        <v>83</v>
      </c>
      <c r="L22" s="3">
        <v>84</v>
      </c>
      <c r="M22">
        <f>G22*Komponen!C10 + H22*Komponen!C11 + I22*Komponen!C12 + J22*Komponen!C13 + K22*Komponen!C14 + L22*Komponen!C15</f>
        <v>81.650000000000006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92</v>
      </c>
      <c r="D23">
        <v>158445</v>
      </c>
      <c r="E23" t="s">
        <v>1</v>
      </c>
      <c r="F23" t="s">
        <v>3</v>
      </c>
      <c r="G23" s="3">
        <v>10</v>
      </c>
      <c r="H23" s="3"/>
      <c r="I23" s="3">
        <v>75</v>
      </c>
      <c r="J23" s="3">
        <v>0</v>
      </c>
      <c r="K23" s="3">
        <v>0</v>
      </c>
      <c r="L23" s="3">
        <v>30</v>
      </c>
      <c r="M23">
        <f>G23*Komponen!C10 + H23*Komponen!C11 + I23*Komponen!C12 + J23*Komponen!C13 + K23*Komponen!C14 + L23*Komponen!C15</f>
        <v>19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93</v>
      </c>
      <c r="D24">
        <v>158446</v>
      </c>
      <c r="E24" t="s">
        <v>1</v>
      </c>
      <c r="F24" t="s">
        <v>3</v>
      </c>
      <c r="G24" s="3">
        <v>80</v>
      </c>
      <c r="H24" s="3"/>
      <c r="I24" s="3">
        <v>75</v>
      </c>
      <c r="J24" s="3">
        <v>80</v>
      </c>
      <c r="K24" s="3">
        <v>75</v>
      </c>
      <c r="L24" s="3">
        <v>77</v>
      </c>
      <c r="M24">
        <f>G24*Komponen!C10 + H24*Komponen!C11 + I24*Komponen!C12 + J24*Komponen!C13 + K24*Komponen!C14 + L24*Komponen!C15</f>
        <v>77.2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94</v>
      </c>
      <c r="D25">
        <v>158447</v>
      </c>
      <c r="E25" t="s">
        <v>1</v>
      </c>
      <c r="F25" t="s">
        <v>3</v>
      </c>
      <c r="G25" s="3">
        <v>80</v>
      </c>
      <c r="H25" s="3"/>
      <c r="I25" s="3">
        <v>75</v>
      </c>
      <c r="J25" s="3">
        <v>80</v>
      </c>
      <c r="K25" s="3">
        <v>80</v>
      </c>
      <c r="L25" s="3">
        <v>83</v>
      </c>
      <c r="M25">
        <f>G25*Komponen!C10 + H25*Komponen!C11 + I25*Komponen!C12 + J25*Komponen!C13 + K25*Komponen!C14 + L25*Komponen!C15</f>
        <v>80.55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95</v>
      </c>
      <c r="D26">
        <v>158448</v>
      </c>
      <c r="E26" t="s">
        <v>1</v>
      </c>
      <c r="F26" t="s">
        <v>3</v>
      </c>
      <c r="G26" s="3">
        <v>80</v>
      </c>
      <c r="H26" s="3"/>
      <c r="I26" s="3">
        <v>75</v>
      </c>
      <c r="J26" s="3">
        <v>80</v>
      </c>
      <c r="K26" s="3">
        <v>75</v>
      </c>
      <c r="L26" s="3">
        <v>78</v>
      </c>
      <c r="M26">
        <f>G26*Komponen!C10 + H26*Komponen!C11 + I26*Komponen!C12 + J26*Komponen!C13 + K26*Komponen!C14 + L26*Komponen!C15</f>
        <v>77.55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96</v>
      </c>
      <c r="D27">
        <v>158449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80</v>
      </c>
      <c r="K27" s="3">
        <v>75</v>
      </c>
      <c r="L27" s="3">
        <v>76</v>
      </c>
      <c r="M27">
        <f>G27*Komponen!C10 + H27*Komponen!C11 + I27*Komponen!C12 + J27*Komponen!C13 + K27*Komponen!C14 + L27*Komponen!C15</f>
        <v>76.349999999999994</v>
      </c>
      <c r="N27" t="str">
        <f t="shared" si="0"/>
        <v>A-</v>
      </c>
    </row>
    <row r="28" spans="1:14" x14ac:dyDescent="0.25">
      <c r="A28">
        <v>24</v>
      </c>
      <c r="B28">
        <v>20240310110006</v>
      </c>
      <c r="C28" t="s">
        <v>97</v>
      </c>
      <c r="D28">
        <v>158450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80</v>
      </c>
      <c r="K28" s="3">
        <v>75</v>
      </c>
      <c r="L28" s="3">
        <v>76</v>
      </c>
      <c r="M28">
        <f>G28*Komponen!C10 + H28*Komponen!C11 + I28*Komponen!C12 + J28*Komponen!C13 + K28*Komponen!C14 + L28*Komponen!C15</f>
        <v>76.349999999999994</v>
      </c>
      <c r="N28" t="str">
        <f t="shared" si="0"/>
        <v>A-</v>
      </c>
    </row>
    <row r="29" spans="1:14" x14ac:dyDescent="0.25">
      <c r="A29">
        <v>25</v>
      </c>
      <c r="B29">
        <v>20240310110007</v>
      </c>
      <c r="C29" t="s">
        <v>98</v>
      </c>
      <c r="D29">
        <v>158451</v>
      </c>
      <c r="E29" t="s">
        <v>1</v>
      </c>
      <c r="F29" t="s">
        <v>3</v>
      </c>
      <c r="G29" s="3">
        <v>80</v>
      </c>
      <c r="H29" s="3"/>
      <c r="I29" s="3">
        <v>75</v>
      </c>
      <c r="J29" s="3">
        <v>80</v>
      </c>
      <c r="K29" s="3">
        <v>77</v>
      </c>
      <c r="L29" s="3">
        <v>78</v>
      </c>
      <c r="M29">
        <f>G29*Komponen!C10 + H29*Komponen!C11 + I29*Komponen!C12 + J29*Komponen!C13 + K29*Komponen!C14 + L29*Komponen!C15</f>
        <v>78.05</v>
      </c>
      <c r="N29" t="str">
        <f t="shared" si="0"/>
        <v>A-</v>
      </c>
    </row>
    <row r="30" spans="1:14" x14ac:dyDescent="0.25">
      <c r="A30">
        <v>26</v>
      </c>
      <c r="B30">
        <v>20240310110008</v>
      </c>
      <c r="C30" t="s">
        <v>99</v>
      </c>
      <c r="D30">
        <v>158452</v>
      </c>
      <c r="E30" t="s">
        <v>1</v>
      </c>
      <c r="F30" t="s">
        <v>3</v>
      </c>
      <c r="G30" s="3">
        <v>80</v>
      </c>
      <c r="H30" s="3"/>
      <c r="I30" s="3">
        <v>75</v>
      </c>
      <c r="J30" s="3">
        <v>80</v>
      </c>
      <c r="K30" s="3">
        <v>75</v>
      </c>
      <c r="L30" s="3">
        <v>77</v>
      </c>
      <c r="M30">
        <f>G30*Komponen!C10 + H30*Komponen!C11 + I30*Komponen!C12 + J30*Komponen!C13 + K30*Komponen!C14 + L30*Komponen!C15</f>
        <v>77.2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100</v>
      </c>
      <c r="D31">
        <v>158453</v>
      </c>
      <c r="E31" t="s">
        <v>1</v>
      </c>
      <c r="F31" t="s">
        <v>3</v>
      </c>
      <c r="G31" s="3">
        <v>85</v>
      </c>
      <c r="H31" s="3"/>
      <c r="I31" s="3">
        <v>75</v>
      </c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25">
      <c r="A32">
        <v>28</v>
      </c>
      <c r="B32">
        <v>20240310114001</v>
      </c>
      <c r="C32" t="s">
        <v>101</v>
      </c>
      <c r="D32">
        <v>157094</v>
      </c>
      <c r="E32" t="s">
        <v>1</v>
      </c>
      <c r="F32" t="s">
        <v>3</v>
      </c>
      <c r="G32" s="3">
        <v>10</v>
      </c>
      <c r="H32" s="3"/>
      <c r="I32" s="3">
        <v>75</v>
      </c>
      <c r="J32" s="3">
        <v>0</v>
      </c>
      <c r="K32" s="3">
        <v>0</v>
      </c>
      <c r="L32" s="3">
        <v>30</v>
      </c>
      <c r="M32">
        <f>G32*Komponen!C10 + H32*Komponen!C11 + I32*Komponen!C12 + J32*Komponen!C13 + K32*Komponen!C14 + L32*Komponen!C15</f>
        <v>19</v>
      </c>
      <c r="N32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2025-02-04T00:15:21Z</dcterms:created>
  <dcterms:modified xsi:type="dcterms:W3CDTF">2025-02-04T03:16:19Z</dcterms:modified>
  <cp:category>nilai</cp:category>
</cp:coreProperties>
</file>