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CB79E2FC-11F4-ED4F-A536-F7E61FC3168D}" xr6:coauthVersionLast="37" xr6:coauthVersionMax="37" xr10:uidLastSave="{00000000-0000-0000-0000-000000000000}"/>
  <bookViews>
    <workbookView xWindow="0" yWindow="500" windowWidth="25600" windowHeight="15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<sst xmlns="http://schemas.openxmlformats.org/spreadsheetml/2006/main" count="209" uniqueCount="148">
  <si>
    <t>KODE MK</t>
  </si>
  <si>
    <t>C1B2A63B</t>
  </si>
  <si>
    <t>NAMA MK</t>
  </si>
  <si>
    <t>LISTRIK DAN ELEKTRONIKA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</si>
  <si>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</si>
  <si>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</si>
  <si>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</si>
  <si>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</si>
  <si>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</si>
  <si>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</si>
  <si>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</si>
  <si>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</si>
  <si>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NUR ANNISA ISTIQAMAH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</si>
  <si>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</si>
  <si>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</si>
  <si>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</si>
  <si>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</si>
  <si>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</si>
  <si>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</si>
  <si>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</si>
  <si>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</si>
  <si>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</si>
  <si>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</si>
  <si>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</si>
  <si>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</si>
  <si>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</si>
  <si>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</si>
  <si>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</si>
  <si>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</si>
  <si>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</si>
  <si>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</si>
  <si>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</si>
  <si>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</si>
  <si>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</si>
  <si>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</si>
  <si>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</si>
  <si>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</si>
  <si>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</si>
  <si>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</si>
  <si>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</si>
  <si>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</si>
  <si>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</si>
  <si>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</si>
  <si>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</si>
  <si>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</si>
  <si>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</si>
  <si>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</si>
  <si>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</si>
  <si>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</si>
  <si>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</si>
  <si>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</si>
  <si>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</si>
  <si>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</si>
  <si>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</si>
  <si>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</si>
  <si>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</si>
  <si>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</si>
  <si>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</si>
  <si>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</si>
  <si>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</si>
  <si>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</si>
  <si>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</si>
  <si>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</si>
  <si>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</si>
  <si>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LISTRIK DAN ELEKTRONIKA (C1B2A63B)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</si>
  <si>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</si>
  <si>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</si>
  <si>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</si>
  <si>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</si>
  <si>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</si>
  <si>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</si>
  <si>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</si>
  <si>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</si>
  <si>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</si>
  <si>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</si>
  <si>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</si>
  <si>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2021C1B024</t>
  </si>
  <si>
    <t>MUSTAFA RIZA HAFNI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</si>
  <si>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</si>
  <si>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</si>
  <si>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</si>
  <si>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</si>
  <si>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</si>
  <si>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</si>
  <si>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</si>
  <si>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</si>
  <si>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</si>
  <si>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</si>
  <si>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</si>
  <si>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</si>
  <si>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</si>
  <si>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</si>
  <si>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</si>
  <si>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</si>
  <si>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</si>
  <si>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</si>
  <si>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</si>
  <si>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</si>
  <si>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</si>
  <si>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</si>
  <si>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2022C1B020</t>
  </si>
  <si>
    <t>JHOVI AL QIRA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</si>
  <si>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</si>
  <si>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</si>
  <si>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</si>
  <si>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</si>
  <si>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</si>
  <si>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</si>
  <si>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</si>
  <si>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</si>
  <si>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Muatan listrik, arus, tegangan, daya, dan energi.</t>
  </si>
  <si>
    <t>Hukum Ohm, hukum Kirchoff I dan II.</t>
  </si>
  <si>
    <t>Resistor, kapasitor, induktor, dan analisis rangkaian seri-paralel.</t>
  </si>
  <si>
    <t>Impedansi, reaktansi, dan analisis daya pada rangkaian AC sederhana.</t>
  </si>
  <si>
    <t>Fungsi, karakteristik, dan aplikasi dioda.</t>
  </si>
  <si>
    <t>Fungsi, karakteristik, dan aplikasi dasar.</t>
  </si>
  <si>
    <t>Penguatan sinyal, rangkaian inverting dan non-inverting amplifier.</t>
  </si>
  <si>
    <t>Multimeter, osiloskop, dan penggunaan alat ukur lainnya.</t>
  </si>
  <si>
    <t>Desain rangkaian menggunakan software simulasi (misalnya Proteus).</t>
  </si>
  <si>
    <t>Prinsip dasar ADC dan DAC.</t>
  </si>
  <si>
    <t>Eksperimen menggunakan perangkat lunak (misalnya LTSpice, Multisim).</t>
  </si>
  <si>
    <t>Menyajikan hasil analisis dan implementasi rangkaian elektronika.</t>
  </si>
  <si>
    <t>Evaluasi teori dan praktik kelistrikan dan elektronika</t>
  </si>
  <si>
    <t>Electric charge, current, voltage, power, and energy.</t>
  </si>
  <si>
    <t>Ohm's Law, Kirchhoff's First and Second Laws.</t>
  </si>
  <si>
    <t>Resistors, capacitors, inductors, and series-parallel circuit analysis.</t>
  </si>
  <si>
    <t>Impedance, reactance, and power analysis in simple AC circuits.</t>
  </si>
  <si>
    <t>Functions, characteristics, and applications of diodes.</t>
  </si>
  <si>
    <t>Functions, characteristics, and basic applications.</t>
  </si>
  <si>
    <t>Signal amplification, inverting and non-inverting amplifier circuits.</t>
  </si>
  <si>
    <t>Multimeter, oscilloscope, and the use of other measuring instruments.</t>
  </si>
  <si>
    <t>Circuit design using simulation software (e.g., Proteus).</t>
  </si>
  <si>
    <t>Basic principles of ADC and DAC.</t>
  </si>
  <si>
    <t>Experiments using software (e.g., LTSpice, Multisim).</t>
  </si>
  <si>
    <t>Presenting analysis results and implementing electronic circuits.</t>
  </si>
  <si>
    <t>Evaluation of electrical and electronics theory and practice.</t>
  </si>
  <si>
    <t>Kehadiran tatap muka</t>
  </si>
  <si>
    <t>Face-to-face presence</t>
  </si>
  <si>
    <t>Participate in practical activities and make reports (https://drive.google.com/file/d/1-_-jjWhDA-yKFPORPgnylJn7Xd60mPiU/view?usp=sharing)</t>
  </si>
  <si>
    <t>Tes setiap 2 kali pertemuan selesai</t>
  </si>
  <si>
    <t>Test every 2 meetings is completed</t>
  </si>
  <si>
    <t>Tugas Tiap akhir perkuliahan tatap muka</t>
  </si>
  <si>
    <t>Assignment at the end of each face-to-face lecture</t>
  </si>
  <si>
    <t>ujian pertemuan  1 sampai pertemuan 7</t>
  </si>
  <si>
    <t>Test from start to meeting 7</t>
  </si>
  <si>
    <t>Ujian dari pertemuan 8 sampai pertemuan 15</t>
  </si>
  <si>
    <t>Test from meeting 9 to 15</t>
  </si>
  <si>
    <t>Mengikuti kegiatan Praktikum dan membuat laporan  (https://drive.google.com/file/d/1LJGFxYSL64TsuI3q6vHF4Iw40DmBq-Q4/view?usp=sharing)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</si>
</sst>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-webkit-standard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2" workbookViewId="0">
      <selection activeCell="F19" sqref="F19"/>
    </sheetView>
  </sheetViews>
  <sheetFormatPr baseColWidth="10" defaultColWidth="8.8320312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">
      <c r="A10">
        <v>1</v>
      </c>
      <c r="B10" s="20" t="s">
        <v>110</v>
      </c>
      <c r="C10" s="21" t="s">
        <v>123</v>
      </c>
      <c r="D10">
        <v>1234581807</v>
      </c>
    </row>
    <row r="11" spans="1:4" ht="18">
      <c r="A11">
        <v>2</v>
      </c>
      <c r="B11" s="20" t="s">
        <v>111</v>
      </c>
      <c r="C11" s="21" t="s">
        <v>124</v>
      </c>
      <c r="D11">
        <v>1234581807</v>
      </c>
    </row>
    <row r="12" spans="1:4" ht="18">
      <c r="A12">
        <v>3</v>
      </c>
      <c r="B12" s="20" t="s">
        <v>112</v>
      </c>
      <c r="C12" s="21" t="s">
        <v>125</v>
      </c>
      <c r="D12">
        <v>1234581807</v>
      </c>
    </row>
    <row r="13" spans="1:4" ht="18">
      <c r="A13">
        <v>4</v>
      </c>
      <c r="B13" s="20" t="s">
        <v>112</v>
      </c>
      <c r="C13" s="21" t="s">
        <v>125</v>
      </c>
      <c r="D13">
        <v>1234581807</v>
      </c>
    </row>
    <row r="14" spans="1:4" ht="18">
      <c r="A14">
        <v>5</v>
      </c>
      <c r="B14" s="20" t="s">
        <v>113</v>
      </c>
      <c r="C14" s="21" t="s">
        <v>126</v>
      </c>
      <c r="D14">
        <v>1234581807</v>
      </c>
    </row>
    <row r="15" spans="1:4" ht="18">
      <c r="A15">
        <v>6</v>
      </c>
      <c r="B15" s="20" t="s">
        <v>113</v>
      </c>
      <c r="C15" s="21" t="s">
        <v>126</v>
      </c>
      <c r="D15">
        <v>1234581807</v>
      </c>
    </row>
    <row r="16" spans="1:4" ht="18">
      <c r="A16">
        <v>7</v>
      </c>
      <c r="B16" s="20" t="s">
        <v>114</v>
      </c>
      <c r="C16" s="21" t="s">
        <v>127</v>
      </c>
      <c r="D16">
        <v>1234581807</v>
      </c>
    </row>
    <row r="17" spans="1:4" ht="18">
      <c r="A17">
        <v>8</v>
      </c>
      <c r="B17" s="20" t="s">
        <v>115</v>
      </c>
      <c r="C17" s="21" t="s">
        <v>128</v>
      </c>
      <c r="D17">
        <v>1234581807</v>
      </c>
    </row>
    <row r="18" spans="1:4" ht="18">
      <c r="A18">
        <v>9</v>
      </c>
      <c r="B18" s="20" t="s">
        <v>116</v>
      </c>
      <c r="C18" s="21" t="s">
        <v>129</v>
      </c>
      <c r="D18">
        <v>1234581807</v>
      </c>
    </row>
    <row r="19" spans="1:4" ht="18">
      <c r="A19">
        <v>10</v>
      </c>
      <c r="B19" s="20" t="s">
        <v>116</v>
      </c>
      <c r="C19" s="21" t="s">
        <v>129</v>
      </c>
      <c r="D19">
        <v>1234581807</v>
      </c>
    </row>
    <row r="20" spans="1:4" ht="18">
      <c r="A20">
        <v>11</v>
      </c>
      <c r="B20" s="20" t="s">
        <v>117</v>
      </c>
      <c r="C20" s="21" t="s">
        <v>130</v>
      </c>
      <c r="D20">
        <v>1234581807</v>
      </c>
    </row>
    <row r="21" spans="1:4" ht="18">
      <c r="A21">
        <v>12</v>
      </c>
      <c r="B21" s="20" t="s">
        <v>118</v>
      </c>
      <c r="C21" s="21" t="s">
        <v>131</v>
      </c>
      <c r="D21">
        <v>1234581807</v>
      </c>
    </row>
    <row r="22" spans="1:4" ht="18">
      <c r="A22">
        <v>13</v>
      </c>
      <c r="B22" s="20" t="s">
        <v>119</v>
      </c>
      <c r="C22" s="21" t="s">
        <v>132</v>
      </c>
      <c r="D22">
        <v>1234581807</v>
      </c>
    </row>
    <row r="23" spans="1:4" ht="18">
      <c r="A23">
        <v>14</v>
      </c>
      <c r="B23" s="20" t="s">
        <v>120</v>
      </c>
      <c r="C23" s="21" t="s">
        <v>133</v>
      </c>
      <c r="D23">
        <v>1234581807</v>
      </c>
    </row>
    <row r="24" spans="1:4" ht="18">
      <c r="A24">
        <v>15</v>
      </c>
      <c r="B24" s="20" t="s">
        <v>121</v>
      </c>
      <c r="C24" s="21" t="s">
        <v>134</v>
      </c>
      <c r="D24">
        <v>1234581807</v>
      </c>
    </row>
    <row r="25" spans="1:4" ht="18">
      <c r="A25">
        <v>16</v>
      </c>
      <c r="B25" s="20" t="s">
        <v>122</v>
      </c>
      <c r="C25" s="21" t="s">
        <v>135</v>
      </c>
      <c r="D25">
        <v>1234581807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23" t="s">
        <v>19</v>
      </c>
      <c r="C3" s="2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baseColWidth="10" defaultColWidth="8.8320312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136</v>
      </c>
      <c r="E10" s="3" t="s">
        <v>137</v>
      </c>
      <c r="F10">
        <v>1234581807</v>
      </c>
    </row>
    <row r="11" spans="1:6">
      <c r="A11">
        <v>2</v>
      </c>
      <c r="B11" t="s">
        <v>59</v>
      </c>
      <c r="C11" s="9">
        <v>0.25</v>
      </c>
      <c r="D11" s="22" t="s">
        <v>147</v>
      </c>
      <c r="E11" s="3" t="s">
        <v>138</v>
      </c>
      <c r="F11">
        <v>1234581807</v>
      </c>
    </row>
    <row r="12" spans="1:6">
      <c r="A12">
        <v>3</v>
      </c>
      <c r="B12" t="s">
        <v>60</v>
      </c>
      <c r="C12" s="9">
        <v>0.1</v>
      </c>
      <c r="D12" s="3" t="s">
        <v>139</v>
      </c>
      <c r="E12" s="3" t="s">
        <v>140</v>
      </c>
      <c r="F12">
        <v>1234581807</v>
      </c>
    </row>
    <row r="13" spans="1:6">
      <c r="A13">
        <v>4</v>
      </c>
      <c r="B13" t="s">
        <v>61</v>
      </c>
      <c r="C13" s="9">
        <v>0.1</v>
      </c>
      <c r="D13" s="3" t="s">
        <v>141</v>
      </c>
      <c r="E13" s="3" t="s">
        <v>142</v>
      </c>
      <c r="F13">
        <v>1234581807</v>
      </c>
    </row>
    <row r="14" spans="1:6">
      <c r="A14">
        <v>5</v>
      </c>
      <c r="B14" t="s">
        <v>62</v>
      </c>
      <c r="C14" s="9">
        <v>0.25</v>
      </c>
      <c r="D14" s="3" t="s">
        <v>143</v>
      </c>
      <c r="E14" s="3" t="s">
        <v>144</v>
      </c>
      <c r="F14">
        <v>1234581807</v>
      </c>
    </row>
    <row r="15" spans="1:6">
      <c r="A15">
        <v>6</v>
      </c>
      <c r="B15" t="s">
        <v>63</v>
      </c>
      <c r="C15" s="9">
        <v>0.25</v>
      </c>
      <c r="D15" s="3" t="s">
        <v>145</v>
      </c>
      <c r="E15" s="3" t="s">
        <v>146</v>
      </c>
      <c r="F15">
        <v>1234581807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K25" sqref="K25"/>
    </sheetView>
  </sheetViews>
  <sheetFormatPr baseColWidth="10" defaultColWidth="8.8320312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90</v>
      </c>
      <c r="H5" s="3">
        <v>80</v>
      </c>
      <c r="I5" s="3">
        <v>90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82.75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ht="16" thickBot="1">
      <c r="A6">
        <v>2</v>
      </c>
      <c r="B6" t="s">
        <v>76</v>
      </c>
      <c r="C6" t="s">
        <v>77</v>
      </c>
      <c r="D6">
        <v>153312</v>
      </c>
      <c r="E6" t="s">
        <v>1</v>
      </c>
      <c r="F6" t="s">
        <v>3</v>
      </c>
      <c r="G6" s="3">
        <v>0</v>
      </c>
      <c r="H6" s="3">
        <v>73</v>
      </c>
      <c r="I6" s="3">
        <v>0</v>
      </c>
      <c r="J6" s="3">
        <v>0</v>
      </c>
      <c r="K6" s="3">
        <v>0</v>
      </c>
      <c r="L6" s="3">
        <v>60</v>
      </c>
      <c r="M6">
        <f>G6*Komponen!C10 + H6*Komponen!C11 + I6*Komponen!C12 + J6*Komponen!C13 + K6*Komponen!C14 + L6*Komponen!C15</f>
        <v>33.25</v>
      </c>
      <c r="N6" t="str">
        <f t="shared" si="0"/>
        <v>D</v>
      </c>
    </row>
    <row r="7" spans="1:14" ht="16" thickTop="1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11">
        <v>90</v>
      </c>
      <c r="H7" s="11">
        <v>73</v>
      </c>
      <c r="I7" s="3">
        <v>75</v>
      </c>
      <c r="J7" s="3">
        <v>0</v>
      </c>
      <c r="K7" s="14">
        <v>0</v>
      </c>
      <c r="L7" s="17">
        <v>70</v>
      </c>
      <c r="M7">
        <f>G7*Komponen!C10 + H7*Komponen!C11 + I7*Komponen!C12 + J7*Komponen!C13 + K7*Komponen!C14 + L7*Komponen!C15</f>
        <v>47.75</v>
      </c>
      <c r="N7" t="str">
        <f t="shared" si="0"/>
        <v>D</v>
      </c>
    </row>
    <row r="8" spans="1:14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12">
        <v>80</v>
      </c>
      <c r="H8" s="12">
        <v>72</v>
      </c>
      <c r="I8" s="3">
        <v>60</v>
      </c>
      <c r="J8" s="3">
        <v>80</v>
      </c>
      <c r="K8" s="15">
        <v>72</v>
      </c>
      <c r="L8" s="18">
        <v>50</v>
      </c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12">
        <v>80</v>
      </c>
      <c r="H9" s="12">
        <v>73</v>
      </c>
      <c r="I9" s="3">
        <v>0</v>
      </c>
      <c r="J9" s="3">
        <v>80</v>
      </c>
      <c r="K9" s="15">
        <v>62</v>
      </c>
      <c r="L9" s="18">
        <v>75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12">
        <v>85</v>
      </c>
      <c r="H10" s="12">
        <v>72</v>
      </c>
      <c r="I10" s="3">
        <v>75</v>
      </c>
      <c r="J10" s="3">
        <v>0</v>
      </c>
      <c r="K10" s="15">
        <v>75</v>
      </c>
      <c r="L10" s="18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12">
        <v>90</v>
      </c>
      <c r="H11" s="12">
        <v>73</v>
      </c>
      <c r="I11" s="3">
        <v>0</v>
      </c>
      <c r="J11" s="3">
        <v>80</v>
      </c>
      <c r="K11" s="15">
        <v>70</v>
      </c>
      <c r="L11" s="18">
        <v>50</v>
      </c>
      <c r="M11">
        <f>G11*Komponen!C10 + H11*Komponen!C11 + I11*Komponen!C12 + J11*Komponen!C13 + K11*Komponen!C14 + L11*Komponen!C15</f>
        <v>60.75</v>
      </c>
      <c r="N11" t="str">
        <f t="shared" si="0"/>
        <v>B-</v>
      </c>
    </row>
    <row r="12" spans="1:14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12">
        <v>85</v>
      </c>
      <c r="H12" s="12">
        <v>71</v>
      </c>
      <c r="I12" s="3">
        <v>0</v>
      </c>
      <c r="J12" s="3">
        <v>80</v>
      </c>
      <c r="K12" s="15">
        <v>70</v>
      </c>
      <c r="L12" s="18">
        <v>50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12">
        <v>90</v>
      </c>
      <c r="H13" s="12">
        <v>74</v>
      </c>
      <c r="I13" s="3">
        <v>78</v>
      </c>
      <c r="J13" s="3">
        <v>0</v>
      </c>
      <c r="K13" s="15">
        <v>70</v>
      </c>
      <c r="L13" s="18">
        <v>50</v>
      </c>
      <c r="M13">
        <f>G13*Komponen!C10 + H13*Komponen!C11 + I13*Komponen!C12 + J13*Komponen!C13 + K13*Komponen!C14 + L13*Komponen!C15</f>
        <v>60.8</v>
      </c>
      <c r="N13" t="str">
        <f t="shared" si="0"/>
        <v>B-</v>
      </c>
    </row>
    <row r="14" spans="1:14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12">
        <v>80</v>
      </c>
      <c r="H14" s="12">
        <v>71</v>
      </c>
      <c r="I14" s="3">
        <v>75</v>
      </c>
      <c r="J14" s="3">
        <v>70</v>
      </c>
      <c r="K14" s="15">
        <v>68</v>
      </c>
      <c r="L14" s="18">
        <v>50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12">
        <v>90</v>
      </c>
      <c r="H15" s="12">
        <v>71</v>
      </c>
      <c r="I15" s="3">
        <v>0</v>
      </c>
      <c r="J15" s="3">
        <v>0</v>
      </c>
      <c r="K15" s="15">
        <v>72</v>
      </c>
      <c r="L15" s="18">
        <v>70</v>
      </c>
      <c r="M15">
        <f>G15*Komponen!C10 + H15*Komponen!C11 + I15*Komponen!C12 + J15*Komponen!C13 + K15*Komponen!C14 + L15*Komponen!C15</f>
        <v>57.75</v>
      </c>
      <c r="N15" t="str">
        <f t="shared" si="0"/>
        <v>C+</v>
      </c>
    </row>
    <row r="16" spans="1:14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12">
        <v>90</v>
      </c>
      <c r="H16" s="12">
        <v>72</v>
      </c>
      <c r="I16" s="3">
        <v>0</v>
      </c>
      <c r="J16" s="3">
        <v>75</v>
      </c>
      <c r="K16" s="15">
        <v>75</v>
      </c>
      <c r="L16" s="18">
        <v>50</v>
      </c>
      <c r="M16">
        <f>G16*Komponen!C10 + H16*Komponen!C11 + I16*Komponen!C12 + J16*Komponen!C13 + K16*Komponen!C14 + L16*Komponen!C15</f>
        <v>61.25</v>
      </c>
      <c r="N16" t="str">
        <f t="shared" si="0"/>
        <v>B-</v>
      </c>
    </row>
    <row r="17" spans="1:14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12">
        <v>0</v>
      </c>
      <c r="H17" s="12">
        <v>72</v>
      </c>
      <c r="I17" s="3">
        <v>0</v>
      </c>
      <c r="J17" s="3">
        <v>0</v>
      </c>
      <c r="K17" s="15">
        <v>50</v>
      </c>
      <c r="L17" s="18">
        <v>50</v>
      </c>
      <c r="M17">
        <f>G17*Komponen!C10 + H17*Komponen!C11 + I17*Komponen!C12 + J17*Komponen!C13 + K17*Komponen!C14 + L17*Komponen!C15</f>
        <v>43</v>
      </c>
      <c r="N17" t="str">
        <f t="shared" si="0"/>
        <v>D</v>
      </c>
    </row>
    <row r="18" spans="1:14">
      <c r="A18">
        <v>14</v>
      </c>
      <c r="B18" t="s">
        <v>100</v>
      </c>
      <c r="C18" t="s">
        <v>101</v>
      </c>
      <c r="D18">
        <v>156457</v>
      </c>
      <c r="E18" t="s">
        <v>1</v>
      </c>
      <c r="F18" t="s">
        <v>3</v>
      </c>
      <c r="G18" s="12">
        <v>90</v>
      </c>
      <c r="H18" s="12">
        <v>0</v>
      </c>
      <c r="I18" s="3">
        <v>0</v>
      </c>
      <c r="J18" s="3">
        <v>0</v>
      </c>
      <c r="K18" s="15">
        <v>0</v>
      </c>
      <c r="L18" s="18">
        <v>50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>
      <c r="A19">
        <v>15</v>
      </c>
      <c r="B19" t="s">
        <v>102</v>
      </c>
      <c r="C19" t="s">
        <v>103</v>
      </c>
      <c r="D19">
        <v>156526</v>
      </c>
      <c r="E19" t="s">
        <v>1</v>
      </c>
      <c r="F19" t="s">
        <v>3</v>
      </c>
      <c r="G19" s="12">
        <v>80</v>
      </c>
      <c r="H19" s="12">
        <v>72</v>
      </c>
      <c r="I19" s="3">
        <v>0</v>
      </c>
      <c r="J19" s="3">
        <v>0</v>
      </c>
      <c r="K19" s="15">
        <v>60</v>
      </c>
      <c r="L19" s="18">
        <v>50</v>
      </c>
      <c r="M19">
        <f>G19*Komponen!C10 + H19*Komponen!C11 + I19*Komponen!C12 + J19*Komponen!C13 + K19*Komponen!C14 + L19*Komponen!C15</f>
        <v>49.5</v>
      </c>
      <c r="N19" t="str">
        <f t="shared" si="0"/>
        <v>D</v>
      </c>
    </row>
    <row r="20" spans="1:14">
      <c r="A20">
        <v>16</v>
      </c>
      <c r="B20" t="s">
        <v>104</v>
      </c>
      <c r="C20" t="s">
        <v>105</v>
      </c>
      <c r="D20">
        <v>155798</v>
      </c>
      <c r="E20" t="s">
        <v>1</v>
      </c>
      <c r="F20" t="s">
        <v>3</v>
      </c>
      <c r="G20" s="12">
        <v>90</v>
      </c>
      <c r="H20" s="12">
        <v>74</v>
      </c>
      <c r="I20" s="3">
        <v>0</v>
      </c>
      <c r="J20" s="3">
        <v>75</v>
      </c>
      <c r="K20" s="15">
        <v>70</v>
      </c>
      <c r="L20" s="18">
        <v>50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ht="16" thickBot="1">
      <c r="A21">
        <v>17</v>
      </c>
      <c r="B21" t="s">
        <v>106</v>
      </c>
      <c r="C21" t="s">
        <v>107</v>
      </c>
      <c r="D21">
        <v>152933</v>
      </c>
      <c r="E21" t="s">
        <v>1</v>
      </c>
      <c r="F21" t="s">
        <v>3</v>
      </c>
      <c r="G21" s="13">
        <v>85</v>
      </c>
      <c r="H21" s="13">
        <v>72</v>
      </c>
      <c r="I21" s="3">
        <v>0</v>
      </c>
      <c r="J21" s="3">
        <v>80</v>
      </c>
      <c r="K21" s="16">
        <v>72</v>
      </c>
      <c r="L21" s="19">
        <v>50</v>
      </c>
      <c r="M21">
        <f>G21*Komponen!C10 + H21*Komponen!C11 + I21*Komponen!C12 + J21*Komponen!C13 + K21*Komponen!C14 + L21*Komponen!C15</f>
        <v>60.75</v>
      </c>
      <c r="N21" t="str">
        <f t="shared" si="0"/>
        <v>B-</v>
      </c>
    </row>
    <row r="22" spans="1:14" ht="16" thickTop="1">
      <c r="A22">
        <v>18</v>
      </c>
      <c r="B22" t="s">
        <v>108</v>
      </c>
      <c r="C22" t="s">
        <v>109</v>
      </c>
      <c r="D22">
        <v>156372</v>
      </c>
      <c r="E22" t="s">
        <v>1</v>
      </c>
      <c r="F22" t="s">
        <v>3</v>
      </c>
      <c r="G22" s="11">
        <v>80</v>
      </c>
      <c r="H22" s="11">
        <v>72</v>
      </c>
      <c r="I22" s="3">
        <v>0</v>
      </c>
      <c r="J22" s="3">
        <v>80</v>
      </c>
      <c r="K22" s="14">
        <v>65</v>
      </c>
      <c r="L22" s="17">
        <v>0</v>
      </c>
      <c r="M22">
        <f>G22*Komponen!C10 + H22*Komponen!C11 + I22*Komponen!C12 + J22*Komponen!C13 + K22*Komponen!C14 + L22*Komponen!C15</f>
        <v>46.25</v>
      </c>
      <c r="N2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2025-01-20T00:58:02Z</dcterms:created>
  <dcterms:modified xsi:type="dcterms:W3CDTF">2025-02-03T08:05:18Z</dcterms:modified>
  <cp:category>nilai</cp:category>
</cp:coreProperties>
</file>