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D777A07-4427-4BBF-9E56-51AA744BE70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6" i="4" l="1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<sst xmlns="http://schemas.openxmlformats.org/spreadsheetml/2006/main" count="224" uniqueCount="138">
  <si>
    <t>KODE MK</t>
  </si>
  <si>
    <t>B1B2A02A</t>
  </si>
  <si>
    <t>NAMA MK</t>
  </si>
  <si>
    <t>PENGANTAR SOSIOLOGI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</si>
  <si>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</si>
  <si>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</si>
  <si>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</si>
  <si>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</si>
  <si>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</si>
  <si>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</si>
  <si>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</si>
  <si>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</si>
  <si>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</si>
  <si>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</si>
  <si>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</si>
  <si>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</si>
  <si>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</si>
  <si>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</si>
  <si>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</si>
  <si>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</si>
  <si>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</si>
  <si>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</si>
  <si>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</si>
  <si>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</si>
  <si>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</si>
  <si>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</si>
  <si>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</si>
  <si>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</si>
  <si>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</si>
  <si>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</si>
  <si>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</si>
  <si>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</si>
  <si>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</si>
  <si>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</si>
  <si>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</si>
  <si>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</si>
  <si>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</si>
  <si>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</si>
  <si>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</si>
  <si>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</si>
  <si>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</si>
  <si>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</si>
  <si>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</si>
  <si>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</si>
  <si>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</si>
  <si>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</si>
  <si>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</si>
  <si>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</si>
  <si>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</si>
  <si>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</si>
  <si>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</si>
  <si>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</si>
  <si>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</si>
  <si>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</si>
  <si>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</si>
  <si>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</si>
  <si>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</si>
  <si>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</si>
  <si>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</si>
  <si>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</si>
  <si>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</si>
  <si>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</si>
  <si>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</si>
  <si>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</si>
  <si>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</si>
  <si>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</si>
  <si>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</si>
  <si>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</si>
  <si>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(B1B2A02A)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</si>
  <si>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</si>
  <si>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</si>
  <si>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</si>
  <si>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</si>
  <si>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</si>
  <si>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</si>
  <si>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</si>
  <si>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</si>
  <si>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</si>
  <si>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</si>
  <si>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</si>
  <si>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</si>
  <si>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</si>
  <si>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</si>
  <si>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</si>
  <si>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</si>
  <si>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</si>
  <si>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</si>
  <si>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</si>
  <si>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</si>
  <si>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</si>
  <si>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</si>
  <si>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</si>
  <si>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</si>
  <si>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</si>
  <si>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</si>
  <si>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</si>
  <si>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</si>
  <si>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</si>
  <si>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</si>
  <si>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</si>
  <si>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</si>
  <si>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</si>
  <si>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</si>
  <si>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</si>
  <si>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</si>
  <si>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</si>
  <si>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</si>
  <si>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</si>
  <si>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</si>
  <si>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</si>
  <si>
    <t>Pengantar Kuliah</t>
  </si>
  <si>
    <t>Introduction to Lectures</t>
  </si>
  <si>
    <t>Pengantar Sosiologi dan Ruang Lingkupnya</t>
  </si>
  <si>
    <t>Introduction to Sociology and its Scope</t>
  </si>
  <si>
    <t>Konsep Dasar: Masyarakat dan Kebudayaan</t>
  </si>
  <si>
    <t>Basic Concepts: Society and Culture</t>
  </si>
  <si>
    <t>Interaksi Sosial</t>
  </si>
  <si>
    <t>Social Interaction</t>
  </si>
  <si>
    <t>Struktur Sosial</t>
  </si>
  <si>
    <t>Social Structure</t>
  </si>
  <si>
    <t>Mobilitas Sosial</t>
  </si>
  <si>
    <t>Social Mobility</t>
  </si>
  <si>
    <t>Perubahan Sosial</t>
  </si>
  <si>
    <t>Social Change</t>
  </si>
  <si>
    <t>Isu-isu Sosial Kontemporer</t>
  </si>
  <si>
    <t>Contemporary Social Issues</t>
  </si>
  <si>
    <t>Sosiologi Kesehatan</t>
  </si>
  <si>
    <t>Sociology of Health</t>
  </si>
  <si>
    <t>Sosiologi Ekonomi</t>
  </si>
  <si>
    <t>Economic Sociology</t>
  </si>
  <si>
    <t>Sosiologi Pendidikan</t>
  </si>
  <si>
    <t>Sociology of Education</t>
  </si>
  <si>
    <t>Sosiologi Politik</t>
  </si>
  <si>
    <t>Political Sociology</t>
  </si>
  <si>
    <t>Sosiologi Gender</t>
  </si>
  <si>
    <t>Sociology of Gender</t>
  </si>
  <si>
    <t>Sosiologi Perkotaan</t>
  </si>
  <si>
    <t>Urban 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</si>
</sst>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6" sqref="F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1234581848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1234581848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1234581848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1234581848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1234581848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1234581848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1234581848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1234581848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1234581848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1234581848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1234581848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1234581848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1234581848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1234581848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1234581848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1234581848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1234581848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1234581848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1234581848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1234581848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1234581848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workbookViewId="0">
      <selection activeCell="A36" sqref="A36:XFD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75</v>
      </c>
      <c r="H5" s="3"/>
      <c r="I5" s="3"/>
      <c r="J5" s="3">
        <v>77</v>
      </c>
      <c r="K5" s="3">
        <v>85</v>
      </c>
      <c r="L5" s="3">
        <v>90</v>
      </c>
      <c r="M5">
        <f>G5*Komponen!C10 + H5*Komponen!C11 + I5*Komponen!C12 + J5*Komponen!C13 + K5*Komponen!C14 + L5*Komponen!C15</f>
        <v>81.650000000000006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75</v>
      </c>
      <c r="H6" s="3"/>
      <c r="I6" s="3"/>
      <c r="J6" s="3">
        <v>72</v>
      </c>
      <c r="K6" s="3">
        <v>90</v>
      </c>
      <c r="L6" s="3">
        <v>75</v>
      </c>
      <c r="M6">
        <f>G6*Komponen!C10 + H6*Komponen!C11 + I6*Komponen!C12 + J6*Komponen!C13 + K6*Komponen!C14 + L6*Komponen!C15</f>
        <v>78.150000000000006</v>
      </c>
      <c r="N6" t="str">
        <f t="shared" si="0"/>
        <v>A-</v>
      </c>
    </row>
    <row r="7" spans="1:14" x14ac:dyDescent="0.25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90</v>
      </c>
      <c r="L7" s="3">
        <v>85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25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90</v>
      </c>
      <c r="L8" s="3">
        <v>85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25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80</v>
      </c>
      <c r="L9" s="3">
        <v>90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75</v>
      </c>
      <c r="H10" s="3"/>
      <c r="I10" s="3"/>
      <c r="J10" s="3">
        <v>72</v>
      </c>
      <c r="K10" s="3">
        <v>90</v>
      </c>
      <c r="L10" s="3">
        <v>85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25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75</v>
      </c>
      <c r="H11" s="3"/>
      <c r="I11" s="3"/>
      <c r="J11" s="3">
        <v>70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75</v>
      </c>
      <c r="H12" s="3"/>
      <c r="I12" s="3"/>
      <c r="J12" s="3">
        <v>70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75</v>
      </c>
      <c r="H13" s="3"/>
      <c r="I13" s="3"/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75</v>
      </c>
      <c r="H14" s="3"/>
      <c r="I14" s="3"/>
      <c r="J14" s="3">
        <v>70</v>
      </c>
      <c r="K14" s="3">
        <v>85</v>
      </c>
      <c r="L14" s="3">
        <v>85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75</v>
      </c>
      <c r="H15" s="3"/>
      <c r="I15" s="3"/>
      <c r="J15" s="3">
        <v>70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25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60</v>
      </c>
      <c r="H16" s="3"/>
      <c r="I16" s="3"/>
      <c r="J16" s="3">
        <v>37</v>
      </c>
      <c r="K16" s="3"/>
      <c r="L16" s="3">
        <v>85</v>
      </c>
      <c r="M16">
        <f>G16*Komponen!C10 + H16*Komponen!C11 + I16*Komponen!C12 + J16*Komponen!C13 + K16*Komponen!C14 + L16*Komponen!C15</f>
        <v>46.65</v>
      </c>
      <c r="N16" t="str">
        <f t="shared" si="0"/>
        <v>D</v>
      </c>
    </row>
    <row r="17" spans="1:14" x14ac:dyDescent="0.25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75</v>
      </c>
      <c r="H17" s="3"/>
      <c r="I17" s="3"/>
      <c r="J17" s="3">
        <v>70</v>
      </c>
      <c r="K17" s="3">
        <v>95</v>
      </c>
      <c r="L17" s="3">
        <v>80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25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75</v>
      </c>
      <c r="H18" s="3"/>
      <c r="I18" s="3"/>
      <c r="J18" s="3">
        <v>67</v>
      </c>
      <c r="K18" s="3">
        <v>95</v>
      </c>
      <c r="L18" s="3">
        <v>85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75</v>
      </c>
      <c r="H20" s="3"/>
      <c r="I20" s="3"/>
      <c r="J20" s="3">
        <v>70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5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75</v>
      </c>
      <c r="H21" s="3"/>
      <c r="I21" s="3"/>
      <c r="J21" s="3">
        <v>70</v>
      </c>
      <c r="K21" s="3">
        <v>95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75</v>
      </c>
      <c r="H22" s="3"/>
      <c r="I22" s="3"/>
      <c r="J22" s="3">
        <v>70</v>
      </c>
      <c r="K22" s="3">
        <v>95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75</v>
      </c>
      <c r="H23" s="3"/>
      <c r="I23" s="3"/>
      <c r="J23" s="3">
        <v>70</v>
      </c>
      <c r="K23" s="3">
        <v>80</v>
      </c>
      <c r="L23" s="3">
        <v>90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75</v>
      </c>
      <c r="H24" s="3"/>
      <c r="I24" s="3"/>
      <c r="J24" s="3">
        <v>70</v>
      </c>
      <c r="K24" s="3">
        <v>80</v>
      </c>
      <c r="L24" s="3">
        <v>85</v>
      </c>
      <c r="M24">
        <f>G24*Komponen!C10 + H24*Komponen!C11 + I24*Komponen!C12 + J24*Komponen!C13 + K24*Komponen!C14 + L24*Komponen!C15</f>
        <v>77.75</v>
      </c>
      <c r="N24" t="str">
        <f t="shared" si="0"/>
        <v>A-</v>
      </c>
    </row>
    <row r="25" spans="1:14" x14ac:dyDescent="0.25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75</v>
      </c>
      <c r="H25" s="3"/>
      <c r="I25" s="3"/>
      <c r="J25" s="3">
        <v>72</v>
      </c>
      <c r="K25" s="3">
        <v>80</v>
      </c>
      <c r="L25" s="3">
        <v>90</v>
      </c>
      <c r="M25">
        <f>G25*Komponen!C10 + H25*Komponen!C11 + I25*Komponen!C12 + J25*Komponen!C13 + K25*Komponen!C14 + L25*Komponen!C15</f>
        <v>79.400000000000006</v>
      </c>
      <c r="N25" t="str">
        <f t="shared" si="0"/>
        <v>A-</v>
      </c>
    </row>
    <row r="26" spans="1:14" x14ac:dyDescent="0.25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75</v>
      </c>
      <c r="H26" s="3"/>
      <c r="I26" s="3"/>
      <c r="J26" s="3">
        <v>70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25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75</v>
      </c>
      <c r="H27" s="3"/>
      <c r="I27" s="3"/>
      <c r="J27" s="3">
        <v>67</v>
      </c>
      <c r="K27" s="3">
        <v>90</v>
      </c>
      <c r="L27" s="3">
        <v>85</v>
      </c>
      <c r="M27">
        <f>G27*Komponen!C10 + H27*Komponen!C11 + I27*Komponen!C12 + J27*Komponen!C13 + K27*Komponen!C14 + L27*Komponen!C15</f>
        <v>79.650000000000006</v>
      </c>
      <c r="N27" t="str">
        <f t="shared" si="0"/>
        <v>A-</v>
      </c>
    </row>
    <row r="28" spans="1:14" x14ac:dyDescent="0.25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75</v>
      </c>
      <c r="H28" s="3"/>
      <c r="I28" s="3"/>
      <c r="J28" s="3">
        <v>72</v>
      </c>
      <c r="K28" s="3">
        <v>95</v>
      </c>
      <c r="L28" s="3">
        <v>90</v>
      </c>
      <c r="M28">
        <f>G28*Komponen!C10 + H28*Komponen!C11 + I28*Komponen!C12 + J28*Komponen!C13 + K28*Komponen!C14 + L28*Komponen!C15</f>
        <v>83.15</v>
      </c>
      <c r="N28" t="str">
        <f t="shared" si="0"/>
        <v>A</v>
      </c>
    </row>
    <row r="29" spans="1:14" x14ac:dyDescent="0.25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75</v>
      </c>
      <c r="H29" s="3"/>
      <c r="I29" s="3"/>
      <c r="J29" s="3">
        <v>72</v>
      </c>
      <c r="K29" s="3">
        <v>90</v>
      </c>
      <c r="L29" s="3">
        <v>85</v>
      </c>
      <c r="M29">
        <f>G29*Komponen!C10 + H29*Komponen!C11 + I29*Komponen!C12 + J29*Komponen!C13 + K29*Komponen!C14 + L29*Komponen!C15</f>
        <v>80.650000000000006</v>
      </c>
      <c r="N29" t="str">
        <f t="shared" si="0"/>
        <v>A</v>
      </c>
    </row>
    <row r="30" spans="1:14" x14ac:dyDescent="0.25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75</v>
      </c>
      <c r="H30" s="3"/>
      <c r="I30" s="3"/>
      <c r="J30" s="3">
        <v>67</v>
      </c>
      <c r="K30" s="3">
        <v>90</v>
      </c>
      <c r="L30" s="3">
        <v>80</v>
      </c>
      <c r="M30">
        <f>G30*Komponen!C10 + H30*Komponen!C11 + I30*Komponen!C12 + J30*Komponen!C13 + K30*Komponen!C14 + L30*Komponen!C15</f>
        <v>78.400000000000006</v>
      </c>
      <c r="N30" t="str">
        <f t="shared" si="0"/>
        <v>A-</v>
      </c>
    </row>
    <row r="31" spans="1:14" x14ac:dyDescent="0.25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75</v>
      </c>
      <c r="H31" s="3"/>
      <c r="I31" s="3"/>
      <c r="J31" s="3">
        <v>72</v>
      </c>
      <c r="K31" s="3">
        <v>90</v>
      </c>
      <c r="L31" s="3">
        <v>75</v>
      </c>
      <c r="M31">
        <f>G31*Komponen!C10 + H31*Komponen!C11 + I31*Komponen!C12 + J31*Komponen!C13 + K31*Komponen!C14 + L31*Komponen!C15</f>
        <v>78.150000000000006</v>
      </c>
      <c r="N31" t="str">
        <f t="shared" si="0"/>
        <v>A-</v>
      </c>
    </row>
    <row r="32" spans="1:14" x14ac:dyDescent="0.25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75</v>
      </c>
      <c r="H32" s="3"/>
      <c r="I32" s="3"/>
      <c r="J32" s="3">
        <v>70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80.25</v>
      </c>
      <c r="N32" t="str">
        <f t="shared" si="0"/>
        <v>A</v>
      </c>
    </row>
    <row r="33" spans="1:14" x14ac:dyDescent="0.25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75</v>
      </c>
      <c r="H33" s="3"/>
      <c r="I33" s="3"/>
      <c r="J33" s="3">
        <v>40</v>
      </c>
      <c r="K33" s="3">
        <v>85</v>
      </c>
      <c r="L33" s="3"/>
      <c r="M33">
        <f>G33*Komponen!C10 + H33*Komponen!C11 + I33*Komponen!C12 + J33*Komponen!C13 + K33*Komponen!C14 + L33*Komponen!C15</f>
        <v>51.75</v>
      </c>
      <c r="N33" t="str">
        <f t="shared" si="0"/>
        <v>C</v>
      </c>
    </row>
    <row r="34" spans="1:14" x14ac:dyDescent="0.25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75</v>
      </c>
      <c r="H34" s="3"/>
      <c r="I34" s="3"/>
      <c r="J34" s="3">
        <v>62</v>
      </c>
      <c r="K34" s="3">
        <v>85</v>
      </c>
      <c r="L34" s="3"/>
      <c r="M34">
        <f>G34*Komponen!C10 + H34*Komponen!C11 + I34*Komponen!C12 + J34*Komponen!C13 + K34*Komponen!C14 + L34*Komponen!C15</f>
        <v>56.15</v>
      </c>
      <c r="N34" t="str">
        <f t="shared" si="0"/>
        <v>C+</v>
      </c>
    </row>
    <row r="35" spans="1:14" x14ac:dyDescent="0.25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>
        <v>75</v>
      </c>
      <c r="H35" s="3"/>
      <c r="I35" s="3"/>
      <c r="J35" s="3"/>
      <c r="K35" s="3">
        <v>80</v>
      </c>
      <c r="L35" s="3">
        <v>85</v>
      </c>
      <c r="M35">
        <f>G35*Komponen!C10 + H35*Komponen!C11 + I35*Komponen!C12 + J35*Komponen!C13 + K35*Komponen!C14 + L35*Komponen!C15</f>
        <v>63.75</v>
      </c>
      <c r="N35" t="str">
        <f t="shared" si="0"/>
        <v>B-</v>
      </c>
    </row>
    <row r="36" spans="1:14" x14ac:dyDescent="0.25">
      <c r="A36">
        <v>32</v>
      </c>
      <c r="B36">
        <v>20240210216001</v>
      </c>
      <c r="C36" t="s">
        <v>109</v>
      </c>
      <c r="D36">
        <v>158563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2025-01-24T06:27:12Z</dcterms:created>
  <dcterms:modified xsi:type="dcterms:W3CDTF">2025-01-24T07:24:22Z</dcterms:modified>
  <cp:category>nilai</cp:category>
</cp:coreProperties>
</file>