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B14F1030-631F-4FAD-AF6A-AA700E198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<sst xmlns="http://schemas.openxmlformats.org/spreadsheetml/2006/main" count="200" uniqueCount="129">
  <si>
    <t>KODE MK</t>
  </si>
  <si>
    <t>B1B2A45A</t>
  </si>
  <si>
    <t>NAMA MK</t>
  </si>
  <si>
    <t>TEORI ADMINISTRASI PUBLIK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</si>
  <si>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</si>
  <si>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</si>
  <si>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</si>
  <si>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</si>
  <si>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</si>
  <si>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</si>
  <si>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</si>
  <si>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</si>
  <si>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</si>
  <si>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</si>
  <si>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</si>
  <si>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</si>
  <si>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</si>
  <si>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</si>
  <si>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</si>
  <si>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</si>
  <si>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</si>
  <si>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</si>
  <si>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</si>
  <si>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</si>
  <si>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</si>
  <si>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</si>
  <si>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</si>
  <si>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</si>
  <si>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</si>
  <si>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</si>
  <si>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</si>
  <si>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</si>
  <si>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</si>
  <si>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</si>
  <si>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</si>
  <si>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</si>
  <si>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</si>
  <si>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</si>
  <si>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</si>
  <si>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</si>
  <si>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</si>
  <si>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</si>
  <si>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</si>
  <si>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</si>
  <si>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</si>
  <si>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</si>
  <si>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</si>
  <si>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</si>
  <si>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</si>
  <si>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</si>
  <si>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</si>
  <si>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</si>
  <si>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</si>
  <si>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</si>
  <si>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</si>
  <si>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</si>
  <si>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</si>
  <si>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</si>
  <si>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</si>
  <si>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</si>
  <si>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</si>
  <si>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</si>
  <si>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</si>
  <si>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</si>
  <si>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</si>
  <si>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</si>
  <si>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</si>
  <si>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</si>
  <si>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</si>
  <si>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</si>
  <si>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</si>
  <si>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</si>
  <si>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</si>
  <si>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</si>
  <si>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</si>
  <si>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</si>
  <si>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</si>
  <si>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</si>
  <si>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</si>
  <si>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</si>
  <si>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</si>
  <si>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</si>
  <si>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</si>
  <si>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</si>
  <si>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</si>
  <si>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</si>
  <si>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</si>
  <si>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</si>
  <si>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</si>
  <si>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</si>
  <si>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</si>
  <si>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</si>
  <si>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</si>
  <si>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</si>
  <si>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</si>
  <si>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</si>
  <si>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</si>
  <si>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</si>
  <si>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</si>
  <si>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</si>
  <si>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</si>
  <si>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</si>
  <si>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Pengantar Administrasi Publik</t>
  </si>
  <si>
    <t>Introduction to Public Administration</t>
  </si>
  <si>
    <t>Sejarah dan Perkembangan Administrasi Publik</t>
  </si>
  <si>
    <t>History and Development of Public Administration</t>
  </si>
  <si>
    <t>Teori Klasik Administrasi Publik</t>
  </si>
  <si>
    <t>Classical Theory of Public Administration</t>
  </si>
  <si>
    <t>Teori Neo-Klasik Administrasi Publik</t>
  </si>
  <si>
    <t>Neo-Classical Theory of Public Administration</t>
  </si>
  <si>
    <t>Teori Sistem dan Kontingensi dalam Administrasi Publik</t>
  </si>
  <si>
    <t>Systems Theory and Contingency in Public Administration</t>
  </si>
  <si>
    <t>New Public Management (NPM)</t>
  </si>
  <si>
    <t>Teori Governance dalam Administrasi Publik</t>
  </si>
  <si>
    <t>Governance Theory in Public Administration</t>
  </si>
  <si>
    <t>Administrasi Publik dan Kebijakan Publik</t>
  </si>
  <si>
    <t>Public Administration and Public Policy</t>
  </si>
  <si>
    <t>Isu-isu Etika dalam Administrasi Publik</t>
  </si>
  <si>
    <t>Ethical Issues in Public Administration</t>
  </si>
  <si>
    <t>Administrasi Publik dalam Era Digital</t>
  </si>
  <si>
    <t>Public Administration in the Digital Era</t>
  </si>
  <si>
    <t>Inovasi dan Pelayanan Publik</t>
  </si>
  <si>
    <t>Innovation and Public Service</t>
  </si>
  <si>
    <t>Administrasi Publik dan Pembangunan Berkelanjutan</t>
  </si>
  <si>
    <t>Public Administration and Sustainable Development</t>
  </si>
  <si>
    <t>Masa Depan Administrasi Publik</t>
  </si>
  <si>
    <t>The Future of Public Administration</t>
  </si>
  <si>
    <t>Review dan Persiapan UAS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</si>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</sst>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102</v>
      </c>
      <c r="C10" s="3" t="s">
        <v>103</v>
      </c>
      <c r="D10">
        <v>1234581850</v>
      </c>
    </row>
    <row r="11" spans="1:4" x14ac:dyDescent="0.25">
      <c r="A11">
        <v>2</v>
      </c>
      <c r="B11" s="3" t="s">
        <v>104</v>
      </c>
      <c r="C11" s="3" t="s">
        <v>105</v>
      </c>
      <c r="D11">
        <v>1234581850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1234581850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1234581850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1234581850</v>
      </c>
    </row>
    <row r="15" spans="1:4" x14ac:dyDescent="0.25">
      <c r="A15">
        <v>6</v>
      </c>
      <c r="B15" s="3" t="s">
        <v>112</v>
      </c>
      <c r="C15" s="3" t="s">
        <v>112</v>
      </c>
      <c r="D15">
        <v>1234581850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1234581850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1234581850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1234581850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1234581850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1234581850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1234581850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1234581850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1234581850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1234581850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1234581850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1234581850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1234581850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1234581850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1234581850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9" workbookViewId="0">
      <selection activeCell="M28" sqref="M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3">
        <v>65</v>
      </c>
      <c r="H5" s="3"/>
      <c r="I5" s="3"/>
      <c r="J5" s="3">
        <v>77</v>
      </c>
      <c r="K5" s="3">
        <v>75</v>
      </c>
      <c r="L5" s="3">
        <v>85</v>
      </c>
      <c r="M5">
        <f>G5*Komponen!C10 + H5*Komponen!C11 + I5*Komponen!C12 + J5*Komponen!C13 + K5*Komponen!C14 + L5*Komponen!C15</f>
        <v>74.3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3">
        <v>60</v>
      </c>
      <c r="H6" s="3"/>
      <c r="I6" s="3"/>
      <c r="J6" s="3">
        <v>72</v>
      </c>
      <c r="K6" s="3">
        <v>75</v>
      </c>
      <c r="L6" s="3">
        <v>75</v>
      </c>
      <c r="M6">
        <f>G6*Komponen!C10 + H6*Komponen!C11 + I6*Komponen!C12 + J6*Komponen!C13 + K6*Komponen!C14 + L6*Komponen!C15</f>
        <v>69.3</v>
      </c>
      <c r="N6" t="str">
        <f t="shared" si="0"/>
        <v>B</v>
      </c>
    </row>
    <row r="7" spans="1:14" x14ac:dyDescent="0.25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3">
        <v>70</v>
      </c>
      <c r="H7" s="3"/>
      <c r="I7" s="3"/>
      <c r="J7" s="3">
        <v>72</v>
      </c>
      <c r="K7" s="3">
        <v>75</v>
      </c>
      <c r="L7" s="3">
        <v>80</v>
      </c>
      <c r="M7">
        <f>G7*Komponen!C10 + H7*Komponen!C11 + I7*Komponen!C12 + J7*Komponen!C13 + K7*Komponen!C14 + L7*Komponen!C15</f>
        <v>74.05</v>
      </c>
      <c r="N7" t="str">
        <f t="shared" si="0"/>
        <v>B+</v>
      </c>
    </row>
    <row r="8" spans="1:14" x14ac:dyDescent="0.25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3">
        <v>50</v>
      </c>
      <c r="H8" s="3"/>
      <c r="I8" s="3"/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25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3">
        <v>70</v>
      </c>
      <c r="H9" s="3"/>
      <c r="I9" s="3"/>
      <c r="J9" s="3">
        <v>77</v>
      </c>
      <c r="K9" s="3">
        <v>70</v>
      </c>
      <c r="L9" s="3">
        <v>85</v>
      </c>
      <c r="M9">
        <f>G9*Komponen!C10 + H9*Komponen!C11 + I9*Komponen!C12 + J9*Komponen!C13 + K9*Komponen!C14 + L9*Komponen!C15</f>
        <v>74.8</v>
      </c>
      <c r="N9" t="str">
        <f t="shared" si="0"/>
        <v>B+</v>
      </c>
    </row>
    <row r="10" spans="1:14" x14ac:dyDescent="0.25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3">
        <v>65</v>
      </c>
      <c r="H10" s="3"/>
      <c r="I10" s="3"/>
      <c r="J10" s="3">
        <v>75</v>
      </c>
      <c r="K10" s="3">
        <v>70</v>
      </c>
      <c r="L10" s="3">
        <v>80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3">
        <v>65</v>
      </c>
      <c r="H11" s="3"/>
      <c r="I11" s="3"/>
      <c r="J11" s="3">
        <v>72</v>
      </c>
      <c r="K11" s="3">
        <v>70</v>
      </c>
      <c r="L11" s="3">
        <v>80</v>
      </c>
      <c r="M11">
        <f>G11*Komponen!C10 + H11*Komponen!C11 + I11*Komponen!C12 + J11*Komponen!C13 + K11*Komponen!C14 + L11*Komponen!C15</f>
        <v>71.05</v>
      </c>
      <c r="N11" t="str">
        <f t="shared" si="0"/>
        <v>B+</v>
      </c>
    </row>
    <row r="12" spans="1:14" x14ac:dyDescent="0.25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3">
        <v>45</v>
      </c>
      <c r="H12" s="3"/>
      <c r="I12" s="3"/>
      <c r="J12" s="3">
        <v>75</v>
      </c>
      <c r="K12" s="3">
        <v>70</v>
      </c>
      <c r="L12" s="3">
        <v>85</v>
      </c>
      <c r="M12">
        <f>G12*Komponen!C10 + H12*Komponen!C11 + I12*Komponen!C12 + J12*Komponen!C13 + K12*Komponen!C14 + L12*Komponen!C15</f>
        <v>65.75</v>
      </c>
      <c r="N12" t="str">
        <f t="shared" si="0"/>
        <v>B</v>
      </c>
    </row>
    <row r="13" spans="1:14" x14ac:dyDescent="0.25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3">
        <v>55</v>
      </c>
      <c r="H13" s="3"/>
      <c r="I13" s="3"/>
      <c r="J13" s="3">
        <v>72</v>
      </c>
      <c r="K13" s="3">
        <v>75</v>
      </c>
      <c r="L13" s="3">
        <v>80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3">
        <v>65</v>
      </c>
      <c r="H14" s="3"/>
      <c r="I14" s="3"/>
      <c r="J14" s="3">
        <v>77</v>
      </c>
      <c r="K14" s="3">
        <v>70</v>
      </c>
      <c r="L14" s="3">
        <v>90</v>
      </c>
      <c r="M14">
        <f>G14*Komponen!C10 + H14*Komponen!C11 + I14*Komponen!C12 + J14*Komponen!C13 + K14*Komponen!C14 + L14*Komponen!C15</f>
        <v>74.3</v>
      </c>
      <c r="N14" t="str">
        <f t="shared" si="0"/>
        <v>B+</v>
      </c>
    </row>
    <row r="15" spans="1:14" x14ac:dyDescent="0.25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3">
        <v>65</v>
      </c>
      <c r="H15" s="3"/>
      <c r="I15" s="3"/>
      <c r="J15" s="3">
        <v>72</v>
      </c>
      <c r="K15" s="3">
        <v>80</v>
      </c>
      <c r="L15" s="3">
        <v>85</v>
      </c>
      <c r="M15">
        <f>G15*Komponen!C10 + H15*Komponen!C11 + I15*Komponen!C12 + J15*Komponen!C13 + K15*Komponen!C14 + L15*Komponen!C15</f>
        <v>74.8</v>
      </c>
      <c r="N15" t="str">
        <f t="shared" si="0"/>
        <v>B+</v>
      </c>
    </row>
    <row r="16" spans="1:14" x14ac:dyDescent="0.25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3">
        <v>65</v>
      </c>
      <c r="H16" s="3"/>
      <c r="I16" s="3"/>
      <c r="J16" s="3">
        <v>77</v>
      </c>
      <c r="K16" s="3">
        <v>75</v>
      </c>
      <c r="L16" s="3">
        <v>80</v>
      </c>
      <c r="M16">
        <f>G16*Komponen!C10 + H16*Komponen!C11 + I16*Komponen!C12 + J16*Komponen!C13 + K16*Komponen!C14 + L16*Komponen!C15</f>
        <v>73.05</v>
      </c>
      <c r="N16" t="str">
        <f t="shared" si="0"/>
        <v>B+</v>
      </c>
    </row>
    <row r="17" spans="1:14" x14ac:dyDescent="0.25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3">
        <v>55</v>
      </c>
      <c r="H17" s="3"/>
      <c r="I17" s="3"/>
      <c r="J17" s="3">
        <v>77</v>
      </c>
      <c r="K17" s="3">
        <v>65</v>
      </c>
      <c r="L17" s="3">
        <v>80</v>
      </c>
      <c r="M17">
        <f>G17*Komponen!C10 + H17*Komponen!C11 + I17*Komponen!C12 + J17*Komponen!C13 + K17*Komponen!C14 + L17*Komponen!C15</f>
        <v>67.05</v>
      </c>
      <c r="N17" t="str">
        <f t="shared" si="0"/>
        <v>B</v>
      </c>
    </row>
    <row r="18" spans="1:14" x14ac:dyDescent="0.25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3">
        <v>70</v>
      </c>
      <c r="H18" s="3"/>
      <c r="I18" s="3"/>
      <c r="J18" s="3">
        <v>35</v>
      </c>
      <c r="K18" s="3">
        <v>60</v>
      </c>
      <c r="L18" s="3">
        <v>85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5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3">
        <v>45</v>
      </c>
      <c r="H19" s="3"/>
      <c r="I19" s="3"/>
      <c r="J19" s="3">
        <v>77</v>
      </c>
      <c r="K19" s="3">
        <v>75</v>
      </c>
      <c r="L19" s="3">
        <v>83</v>
      </c>
      <c r="M19">
        <f>G19*Komponen!C10 + H19*Komponen!C11 + I19*Komponen!C12 + J19*Komponen!C13 + K19*Komponen!C14 + L19*Komponen!C15</f>
        <v>66.8</v>
      </c>
      <c r="N19" t="str">
        <f t="shared" si="0"/>
        <v>B</v>
      </c>
    </row>
    <row r="20" spans="1:14" x14ac:dyDescent="0.25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3">
        <v>45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3">
        <v>55</v>
      </c>
      <c r="H21" s="3"/>
      <c r="I21" s="3"/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66.75</v>
      </c>
      <c r="N21" t="str">
        <f t="shared" si="0"/>
        <v>B</v>
      </c>
    </row>
    <row r="22" spans="1:14" x14ac:dyDescent="0.25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3">
        <v>70</v>
      </c>
      <c r="H22" s="3"/>
      <c r="I22" s="3"/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3">
        <v>70</v>
      </c>
      <c r="H23" s="3"/>
      <c r="I23" s="3"/>
      <c r="J23" s="3">
        <v>72</v>
      </c>
      <c r="K23" s="3">
        <v>75</v>
      </c>
      <c r="L23" s="3">
        <v>85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3">
        <v>70</v>
      </c>
      <c r="H24" s="3"/>
      <c r="I24" s="3"/>
      <c r="J24" s="3">
        <v>72</v>
      </c>
      <c r="K24" s="3">
        <v>75</v>
      </c>
      <c r="L24" s="3">
        <v>85</v>
      </c>
      <c r="M24">
        <f>G24*Komponen!C10 + H24*Komponen!C11 + I24*Komponen!C12 + J24*Komponen!C13 + K24*Komponen!C14 + L24*Komponen!C15</f>
        <v>75.3</v>
      </c>
      <c r="N24" t="str">
        <f t="shared" si="0"/>
        <v>A-</v>
      </c>
    </row>
    <row r="25" spans="1:14" x14ac:dyDescent="0.25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3">
        <v>70</v>
      </c>
      <c r="H25" s="3"/>
      <c r="I25" s="3"/>
      <c r="J25" s="3">
        <v>77</v>
      </c>
      <c r="K25" s="3">
        <v>70</v>
      </c>
      <c r="L25" s="3">
        <v>60</v>
      </c>
      <c r="M25">
        <f>G25*Komponen!C10 + H25*Komponen!C11 + I25*Komponen!C12 + J25*Komponen!C13 + K25*Komponen!C14 + L25*Komponen!C15</f>
        <v>68.55</v>
      </c>
      <c r="N25" t="str">
        <f t="shared" si="0"/>
        <v>B</v>
      </c>
    </row>
    <row r="26" spans="1:14" x14ac:dyDescent="0.25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3">
        <v>65</v>
      </c>
      <c r="H26" s="3"/>
      <c r="I26" s="3"/>
      <c r="J26" s="3">
        <v>80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  <row r="27" spans="1:14" x14ac:dyDescent="0.25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3">
        <v>40</v>
      </c>
      <c r="H27" s="3"/>
      <c r="I27" s="3"/>
      <c r="J27" s="3">
        <v>37</v>
      </c>
      <c r="K27" s="3">
        <v>70</v>
      </c>
      <c r="L27" s="3">
        <v>75</v>
      </c>
      <c r="M27">
        <f>G27*Komponen!C10 + H27*Komponen!C11 + I27*Komponen!C12 + J27*Komponen!C13 + K27*Komponen!C14 + L27*Komponen!C15</f>
        <v>55.8</v>
      </c>
      <c r="N27" t="str">
        <f t="shared" si="0"/>
        <v>C+</v>
      </c>
    </row>
    <row r="28" spans="1:14" x14ac:dyDescent="0.25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3">
        <v>70</v>
      </c>
      <c r="H28" s="3"/>
      <c r="I28" s="3"/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73.25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2025-01-24T06:28:03Z</dcterms:created>
  <dcterms:modified xsi:type="dcterms:W3CDTF">2025-01-27T15:10:58Z</dcterms:modified>
  <cp:category>nilai</cp:category>
</cp:coreProperties>
</file>