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923C80C2-DAF5-4402-9EF7-42B35D1D22B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N22" i="4"/>
  <c r="M22" i="4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<sst xmlns="http://schemas.openxmlformats.org/spreadsheetml/2006/main" count="174" uniqueCount="113">
  <si>
    <t>KODE MK</t>
  </si>
  <si>
    <t>D1D2A19A</t>
  </si>
  <si>
    <t>NAMA MK</t>
  </si>
  <si>
    <t>SURVEI DAN PEMETAAN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</si>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</sst>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1234582121</v>
      </c>
    </row>
    <row r="11" spans="1:4" x14ac:dyDescent="0.3">
      <c r="A11">
        <v>2</v>
      </c>
      <c r="B11" s="3" t="s">
        <v>101</v>
      </c>
      <c r="C11" s="3"/>
      <c r="D11">
        <v>1234582121</v>
      </c>
    </row>
    <row r="12" spans="1:4" x14ac:dyDescent="0.3">
      <c r="A12">
        <v>3</v>
      </c>
      <c r="B12" s="3" t="s">
        <v>102</v>
      </c>
      <c r="C12" s="3"/>
      <c r="D12">
        <v>1234582121</v>
      </c>
    </row>
    <row r="13" spans="1:4" x14ac:dyDescent="0.3">
      <c r="A13">
        <v>4</v>
      </c>
      <c r="B13" s="3" t="s">
        <v>103</v>
      </c>
      <c r="C13" s="3"/>
      <c r="D13">
        <v>1234582121</v>
      </c>
    </row>
    <row r="14" spans="1:4" x14ac:dyDescent="0.3">
      <c r="A14">
        <v>5</v>
      </c>
      <c r="B14" s="3" t="s">
        <v>104</v>
      </c>
      <c r="C14" s="3"/>
      <c r="D14">
        <v>1234582121</v>
      </c>
    </row>
    <row r="15" spans="1:4" x14ac:dyDescent="0.3">
      <c r="A15">
        <v>6</v>
      </c>
      <c r="B15" s="3" t="s">
        <v>105</v>
      </c>
      <c r="C15" s="3"/>
      <c r="D15">
        <v>1234582121</v>
      </c>
    </row>
    <row r="16" spans="1:4" x14ac:dyDescent="0.3">
      <c r="A16">
        <v>7</v>
      </c>
      <c r="B16" s="3" t="s">
        <v>74</v>
      </c>
      <c r="C16" s="3"/>
      <c r="D16">
        <v>1234582121</v>
      </c>
    </row>
    <row r="17" spans="1:4" x14ac:dyDescent="0.3">
      <c r="A17">
        <v>8</v>
      </c>
      <c r="B17" s="3" t="s">
        <v>106</v>
      </c>
      <c r="C17" s="3"/>
      <c r="D17">
        <v>1234582121</v>
      </c>
    </row>
    <row r="18" spans="1:4" x14ac:dyDescent="0.3">
      <c r="A18">
        <v>9</v>
      </c>
      <c r="B18" s="3" t="s">
        <v>107</v>
      </c>
      <c r="C18" s="3"/>
      <c r="D18">
        <v>1234582121</v>
      </c>
    </row>
    <row r="19" spans="1:4" x14ac:dyDescent="0.3">
      <c r="A19">
        <v>10</v>
      </c>
      <c r="B19" s="3" t="s">
        <v>108</v>
      </c>
      <c r="C19" s="3"/>
      <c r="D19">
        <v>1234582121</v>
      </c>
    </row>
    <row r="20" spans="1:4" x14ac:dyDescent="0.3">
      <c r="A20">
        <v>11</v>
      </c>
      <c r="B20" s="3" t="s">
        <v>109</v>
      </c>
      <c r="C20" s="3"/>
      <c r="D20">
        <v>1234582121</v>
      </c>
    </row>
    <row r="21" spans="1:4" x14ac:dyDescent="0.3">
      <c r="A21">
        <v>12</v>
      </c>
      <c r="B21" s="3" t="s">
        <v>110</v>
      </c>
      <c r="C21" s="3"/>
      <c r="D21">
        <v>1234582121</v>
      </c>
    </row>
    <row r="22" spans="1:4" x14ac:dyDescent="0.3">
      <c r="A22">
        <v>13</v>
      </c>
      <c r="B22" s="3" t="s">
        <v>111</v>
      </c>
      <c r="C22" s="3"/>
      <c r="D22">
        <v>1234582121</v>
      </c>
    </row>
    <row r="23" spans="1:4" x14ac:dyDescent="0.3">
      <c r="A23">
        <v>14</v>
      </c>
      <c r="B23" s="3" t="s">
        <v>112</v>
      </c>
      <c r="C23" s="3"/>
      <c r="D23">
        <v>1234582121</v>
      </c>
    </row>
    <row r="24" spans="1:4" x14ac:dyDescent="0.3">
      <c r="A24">
        <v>15</v>
      </c>
      <c r="B24" s="3"/>
      <c r="C24" s="3"/>
      <c r="D24">
        <v>1234582121</v>
      </c>
    </row>
    <row r="25" spans="1:4" x14ac:dyDescent="0.3">
      <c r="A25">
        <v>16</v>
      </c>
      <c r="B25" s="3"/>
      <c r="C25" s="3"/>
      <c r="D25">
        <v>1234582121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1234582121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1234582121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1234582121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1234582121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1234582121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3" zoomScaleNormal="100" workbookViewId="0">
      <selection activeCell="K15" sqref="K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155574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/>
      <c r="M5">
        <f>G5*Komponen!C10 + H5*Komponen!C11 + I5*Komponen!C12 + J5*Komponen!C13 + K5*Komponen!C14 + L5*Komponen!C15</f>
        <v>53.75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>
        <v>20230410400061</v>
      </c>
      <c r="C6" t="s">
        <v>80</v>
      </c>
      <c r="D6">
        <v>157023</v>
      </c>
      <c r="E6" t="s">
        <v>1</v>
      </c>
      <c r="F6" t="s">
        <v>3</v>
      </c>
      <c r="G6" s="3"/>
      <c r="H6" s="3"/>
      <c r="I6" s="3"/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">
      <c r="A7">
        <v>3</v>
      </c>
      <c r="B7">
        <v>20230410400065</v>
      </c>
      <c r="C7" t="s">
        <v>81</v>
      </c>
      <c r="D7">
        <v>154982</v>
      </c>
      <c r="E7" t="s">
        <v>1</v>
      </c>
      <c r="F7" t="s">
        <v>3</v>
      </c>
      <c r="G7" s="3"/>
      <c r="H7" s="3"/>
      <c r="I7" s="3"/>
      <c r="J7" s="3">
        <v>85</v>
      </c>
      <c r="K7" s="3">
        <v>40</v>
      </c>
      <c r="L7" s="3">
        <v>50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">
      <c r="A8">
        <v>4</v>
      </c>
      <c r="B8">
        <v>20230410400066</v>
      </c>
      <c r="C8" t="s">
        <v>82</v>
      </c>
      <c r="D8">
        <v>154712</v>
      </c>
      <c r="E8" t="s">
        <v>1</v>
      </c>
      <c r="F8" t="s">
        <v>3</v>
      </c>
      <c r="G8" s="3"/>
      <c r="H8" s="3"/>
      <c r="I8" s="3"/>
      <c r="J8" s="3">
        <v>85</v>
      </c>
      <c r="K8" s="3">
        <v>65</v>
      </c>
      <c r="L8" s="3">
        <v>80</v>
      </c>
      <c r="M8">
        <f>G8*Komponen!C10 + H8*Komponen!C11 + I8*Komponen!C12 + J8*Komponen!C13 + K8*Komponen!C14 + L8*Komponen!C15</f>
        <v>78.75</v>
      </c>
      <c r="N8" t="str">
        <f t="shared" si="0"/>
        <v>A-</v>
      </c>
    </row>
    <row r="9" spans="1:14" x14ac:dyDescent="0.3">
      <c r="A9">
        <v>5</v>
      </c>
      <c r="B9">
        <v>20230410400067</v>
      </c>
      <c r="C9" t="s">
        <v>83</v>
      </c>
      <c r="D9">
        <v>153157</v>
      </c>
      <c r="E9" t="s">
        <v>1</v>
      </c>
      <c r="F9" t="s">
        <v>3</v>
      </c>
      <c r="G9" s="3"/>
      <c r="H9" s="3"/>
      <c r="I9" s="3"/>
      <c r="J9" s="3">
        <v>85</v>
      </c>
      <c r="K9" s="3">
        <v>70</v>
      </c>
      <c r="L9" s="3">
        <v>70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3">
      <c r="A10">
        <v>6</v>
      </c>
      <c r="B10">
        <v>20230410400069</v>
      </c>
      <c r="C10" t="s">
        <v>84</v>
      </c>
      <c r="D10">
        <v>154504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60</v>
      </c>
      <c r="L10" s="3">
        <v>65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3">
      <c r="A11">
        <v>7</v>
      </c>
      <c r="B11">
        <v>20230410400070</v>
      </c>
      <c r="C11" t="s">
        <v>85</v>
      </c>
      <c r="D11">
        <v>154768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25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">
      <c r="A12">
        <v>8</v>
      </c>
      <c r="B12">
        <v>20230410400071</v>
      </c>
      <c r="C12" t="s">
        <v>86</v>
      </c>
      <c r="D12">
        <v>154032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20</v>
      </c>
      <c r="L12" s="3">
        <v>50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>
        <v>20230410400072</v>
      </c>
      <c r="C13" t="s">
        <v>87</v>
      </c>
      <c r="D13">
        <v>154058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20230410400075</v>
      </c>
      <c r="C14" t="s">
        <v>88</v>
      </c>
      <c r="D14">
        <v>154710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30</v>
      </c>
      <c r="L14" s="3">
        <v>65</v>
      </c>
      <c r="M14">
        <f>G14*Komponen!C10 + H14*Komponen!C11 + I14*Komponen!C12 + J14*Komponen!C13 + K14*Komponen!C14 + L14*Komponen!C15</f>
        <v>66.25</v>
      </c>
      <c r="N14" t="str">
        <f t="shared" si="0"/>
        <v>B</v>
      </c>
    </row>
    <row r="15" spans="1:14" x14ac:dyDescent="0.3">
      <c r="A15">
        <v>11</v>
      </c>
      <c r="B15">
        <v>20230410400076</v>
      </c>
      <c r="C15" t="s">
        <v>89</v>
      </c>
      <c r="D15">
        <v>154838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20</v>
      </c>
      <c r="L15" s="3">
        <v>50</v>
      </c>
      <c r="M15">
        <f>G15*Komponen!C10 + H15*Komponen!C11 + I15*Komponen!C12 + J15*Komponen!C13 + K15*Komponen!C14 + L15*Komponen!C15</f>
        <v>42.5</v>
      </c>
      <c r="N15" t="str">
        <f t="shared" si="0"/>
        <v>D</v>
      </c>
    </row>
    <row r="16" spans="1:14" x14ac:dyDescent="0.3">
      <c r="A16">
        <v>12</v>
      </c>
      <c r="B16">
        <v>20230410400077</v>
      </c>
      <c r="C16" t="s">
        <v>90</v>
      </c>
      <c r="D16">
        <v>152483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30</v>
      </c>
      <c r="L16" s="3">
        <v>50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  <row r="17" spans="1:14" x14ac:dyDescent="0.3">
      <c r="A17">
        <v>13</v>
      </c>
      <c r="B17">
        <v>20230410400078</v>
      </c>
      <c r="C17" t="s">
        <v>91</v>
      </c>
      <c r="D17">
        <v>152209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50</v>
      </c>
      <c r="L17" s="3">
        <v>50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>
        <v>20230410400079</v>
      </c>
      <c r="C18" t="s">
        <v>92</v>
      </c>
      <c r="D18">
        <v>154746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53.75</v>
      </c>
      <c r="N18" t="str">
        <f t="shared" si="0"/>
        <v>C</v>
      </c>
    </row>
    <row r="19" spans="1:14" x14ac:dyDescent="0.3">
      <c r="A19">
        <v>15</v>
      </c>
      <c r="B19">
        <v>20230410400080</v>
      </c>
      <c r="C19" t="s">
        <v>93</v>
      </c>
      <c r="D19">
        <v>152946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30</v>
      </c>
      <c r="L19" s="3">
        <v>50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3">
      <c r="A20">
        <v>16</v>
      </c>
      <c r="B20">
        <v>20230410400083</v>
      </c>
      <c r="C20" t="s">
        <v>94</v>
      </c>
      <c r="D20">
        <v>153993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30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3">
      <c r="A21">
        <v>17</v>
      </c>
      <c r="B21">
        <v>20230410400088</v>
      </c>
      <c r="C21" t="s">
        <v>95</v>
      </c>
      <c r="D21">
        <v>153687</v>
      </c>
      <c r="E21" t="s">
        <v>1</v>
      </c>
      <c r="F21" t="s">
        <v>3</v>
      </c>
      <c r="G21" s="3"/>
      <c r="H21" s="3"/>
      <c r="I21" s="3"/>
      <c r="J21" s="3">
        <v>85</v>
      </c>
      <c r="K21" s="3">
        <v>50</v>
      </c>
      <c r="L21" s="3">
        <v>65</v>
      </c>
      <c r="M21">
        <f>G21*Komponen!C10 + H21*Komponen!C11 + I21*Komponen!C12 + J21*Komponen!C13 + K21*Komponen!C14 + L21*Komponen!C15</f>
        <v>71.25</v>
      </c>
      <c r="N21" t="str">
        <f t="shared" si="0"/>
        <v>B+</v>
      </c>
    </row>
    <row r="22" spans="1:14" x14ac:dyDescent="0.3">
      <c r="A22">
        <v>18</v>
      </c>
      <c r="B22">
        <v>20230410400089</v>
      </c>
      <c r="C22" t="s">
        <v>96</v>
      </c>
      <c r="D22">
        <v>154725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70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20230410400091</v>
      </c>
      <c r="C23" t="s">
        <v>97</v>
      </c>
      <c r="D23">
        <v>152598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50</v>
      </c>
      <c r="L23" s="3">
        <v>60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">
      <c r="A24">
        <v>20</v>
      </c>
      <c r="B24">
        <v>20230410400093</v>
      </c>
      <c r="C24" t="s">
        <v>98</v>
      </c>
      <c r="D24">
        <v>154837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60</v>
      </c>
      <c r="L24" s="3">
        <v>65</v>
      </c>
      <c r="M24">
        <f>G24*Komponen!C10 + H24*Komponen!C11 + I24*Komponen!C12 + J24*Komponen!C13 + K24*Komponen!C14 + L24*Komponen!C15</f>
        <v>73.75</v>
      </c>
      <c r="N24" t="str">
        <f t="shared" si="0"/>
        <v>B+</v>
      </c>
    </row>
    <row r="25" spans="1:14" x14ac:dyDescent="0.3">
      <c r="A25">
        <v>21</v>
      </c>
      <c r="B25">
        <v>20230410400095</v>
      </c>
      <c r="C25" t="s">
        <v>99</v>
      </c>
      <c r="D25">
        <v>156382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2025-01-30T13:45:26Z</dcterms:created>
  <dcterms:modified xsi:type="dcterms:W3CDTF">2025-02-01T14:19:43Z</dcterms:modified>
  <cp:category>nilai</cp:category>
</cp:coreProperties>
</file>