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URVEY DAN PEMETAAN FIX\SURVEY DAN PEMETAAN\"/>
    </mc:Choice>
  </mc:AlternateContent>
  <xr:revisionPtr revIDLastSave="0" documentId="13_ncr:1_{76128046-8FD4-43DB-ABDD-07B91EEBA8A3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<sst xmlns="http://schemas.openxmlformats.org/spreadsheetml/2006/main" count="181" uniqueCount="117">
  <si>
    <t>KODE MK</t>
  </si>
  <si>
    <t>D1D2A19A</t>
  </si>
  <si>
    <t>NAMA MK</t>
  </si>
  <si>
    <t>SURVEI DAN PEMETAAN</t>
  </si>
  <si>
    <t>NAMA KELAS</t>
  </si>
  <si>
    <t>3D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</si>
  <si>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</si>
  <si>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</si>
  <si>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</si>
  <si>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</si>
  <si>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</si>
  <si>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</si>
  <si>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</si>
  <si>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</si>
  <si>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</si>
  <si>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</si>
  <si>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</si>
  <si>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</si>
  <si>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</si>
  <si>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</si>
  <si>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</si>
  <si>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</si>
  <si>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</si>
  <si>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</si>
  <si>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</si>
  <si>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</si>
  <si>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</si>
  <si>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</si>
  <si>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</si>
  <si>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</si>
  <si>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</si>
  <si>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</si>
  <si>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</si>
  <si>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</si>
  <si>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</si>
  <si>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</si>
  <si>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</si>
  <si>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</si>
  <si>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</si>
  <si>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</si>
  <si>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</si>
  <si>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</si>
  <si>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</si>
  <si>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</si>
  <si>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</si>
  <si>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</si>
  <si>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</si>
  <si>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</si>
  <si>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</si>
  <si>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</si>
  <si>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</si>
  <si>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</si>
  <si>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</si>
  <si>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</si>
  <si>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</si>
  <si>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</si>
  <si>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</si>
  <si>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</si>
  <si>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</si>
  <si>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</si>
  <si>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</si>
  <si>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</si>
  <si>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</si>
  <si>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</si>
  <si>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</si>
  <si>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</si>
  <si>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</si>
  <si>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</si>
  <si>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SURVEI DAN PEMETAAN (D1D2A19A)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</si>
  <si>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</si>
  <si>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</si>
  <si>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</si>
  <si>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</si>
  <si>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</si>
  <si>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</si>
  <si>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</si>
  <si>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</si>
  <si>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</si>
  <si>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2022D1D137</t>
  </si>
  <si>
    <t>MAULIDA MULYA SHAKILA</t>
  </si>
  <si>
    <t>SURVEY DAN PEMETAAN</t>
  </si>
  <si>
    <t>2022D1D177</t>
  </si>
  <si>
    <t>SYAFRIE RAHMAN</t>
  </si>
  <si>
    <t>MENTARI SALSABILAH</t>
  </si>
  <si>
    <t>MUHAMMAD INDRA</t>
  </si>
  <si>
    <t>MUHAMMAD ISFALANA AKBAR</t>
  </si>
  <si>
    <t>MUHAMMAD NABIL HUMMAM</t>
  </si>
  <si>
    <t>MUHAMMAD NALWANDRA GHATANSA</t>
  </si>
  <si>
    <t>NUR ANITA</t>
  </si>
  <si>
    <t>MUHAMAD AMIR ZIKRO</t>
  </si>
  <si>
    <t>MUHAMMAD IZZUL ISLAM</t>
  </si>
  <si>
    <t>M. ADITIO PURNAMA</t>
  </si>
  <si>
    <t>MUHAMMAD SYARIF MAULANA</t>
  </si>
  <si>
    <t>SIGIT PRASETIO</t>
  </si>
  <si>
    <t>ANUGRAH FEBRIAN NUR PERMADI</t>
  </si>
  <si>
    <t>IBNU HIBAN</t>
  </si>
  <si>
    <t>IBNU SABIL</t>
  </si>
  <si>
    <t>RISKI ADE PRATAMA</t>
  </si>
  <si>
    <t>ADE MUSLIMIN RANGGA PODA</t>
  </si>
  <si>
    <t>ADRIAN</t>
  </si>
  <si>
    <t>ARDEW APRIAN EKA PUTRA</t>
  </si>
  <si>
    <t>AZIZA LALA PRAGASTI</t>
  </si>
  <si>
    <t>BAIQ DINI FEBRIANI</t>
  </si>
  <si>
    <t>DJEMANDA RAMADHAN</t>
  </si>
  <si>
    <t xml:space="preserve">Kontrak perkuliahan </t>
  </si>
  <si>
    <t xml:space="preserve">Bisnis proses penambanan </t>
  </si>
  <si>
    <t>Peta dan parameter survei</t>
  </si>
  <si>
    <t>klasifikasi peta</t>
  </si>
  <si>
    <t xml:space="preserve">Jenis dan macam pengukuran </t>
  </si>
  <si>
    <t>Kerangka dasar horizontal</t>
  </si>
  <si>
    <t xml:space="preserve">Toleransi kesalahan pengukuran </t>
  </si>
  <si>
    <t xml:space="preserve">Kerangka dasar vertikal </t>
  </si>
  <si>
    <t>Jarak dan beda tinggi</t>
  </si>
  <si>
    <t>Metode dan penentuan posisi</t>
  </si>
  <si>
    <t>Garis kontur</t>
  </si>
  <si>
    <t>Perhitungan garis kontur</t>
  </si>
  <si>
    <t>Digital maping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</si>
</sst>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104</v>
      </c>
      <c r="C10" s="3"/>
      <c r="D10">
        <v>1234582116</v>
      </c>
    </row>
    <row r="11" spans="1:4" x14ac:dyDescent="0.3">
      <c r="A11">
        <v>2</v>
      </c>
      <c r="B11" s="3" t="s">
        <v>105</v>
      </c>
      <c r="C11" s="3"/>
      <c r="D11">
        <v>1234582116</v>
      </c>
    </row>
    <row r="12" spans="1:4" x14ac:dyDescent="0.3">
      <c r="A12">
        <v>3</v>
      </c>
      <c r="B12" s="3" t="s">
        <v>106</v>
      </c>
      <c r="C12" s="3"/>
      <c r="D12">
        <v>1234582116</v>
      </c>
    </row>
    <row r="13" spans="1:4" x14ac:dyDescent="0.3">
      <c r="A13">
        <v>4</v>
      </c>
      <c r="B13" s="3" t="s">
        <v>107</v>
      </c>
      <c r="C13" s="3"/>
      <c r="D13">
        <v>1234582116</v>
      </c>
    </row>
    <row r="14" spans="1:4" x14ac:dyDescent="0.3">
      <c r="A14">
        <v>5</v>
      </c>
      <c r="B14" s="3" t="s">
        <v>108</v>
      </c>
      <c r="C14" s="3"/>
      <c r="D14">
        <v>1234582116</v>
      </c>
    </row>
    <row r="15" spans="1:4" x14ac:dyDescent="0.3">
      <c r="A15">
        <v>6</v>
      </c>
      <c r="B15" s="3" t="s">
        <v>109</v>
      </c>
      <c r="C15" s="3"/>
      <c r="D15">
        <v>1234582116</v>
      </c>
    </row>
    <row r="16" spans="1:4" x14ac:dyDescent="0.3">
      <c r="A16">
        <v>7</v>
      </c>
      <c r="B16" s="3" t="s">
        <v>74</v>
      </c>
      <c r="C16" s="3"/>
      <c r="D16">
        <v>1234582116</v>
      </c>
    </row>
    <row r="17" spans="1:4" x14ac:dyDescent="0.3">
      <c r="A17">
        <v>8</v>
      </c>
      <c r="B17" s="3" t="s">
        <v>110</v>
      </c>
      <c r="C17" s="3"/>
      <c r="D17">
        <v>1234582116</v>
      </c>
    </row>
    <row r="18" spans="1:4" x14ac:dyDescent="0.3">
      <c r="A18">
        <v>9</v>
      </c>
      <c r="B18" s="3" t="s">
        <v>111</v>
      </c>
      <c r="C18" s="3"/>
      <c r="D18">
        <v>1234582116</v>
      </c>
    </row>
    <row r="19" spans="1:4" x14ac:dyDescent="0.3">
      <c r="A19">
        <v>10</v>
      </c>
      <c r="B19" s="3" t="s">
        <v>112</v>
      </c>
      <c r="C19" s="3"/>
      <c r="D19">
        <v>1234582116</v>
      </c>
    </row>
    <row r="20" spans="1:4" x14ac:dyDescent="0.3">
      <c r="A20">
        <v>11</v>
      </c>
      <c r="B20" s="3" t="s">
        <v>113</v>
      </c>
      <c r="C20" s="3"/>
      <c r="D20">
        <v>1234582116</v>
      </c>
    </row>
    <row r="21" spans="1:4" x14ac:dyDescent="0.3">
      <c r="A21">
        <v>12</v>
      </c>
      <c r="B21" s="3" t="s">
        <v>114</v>
      </c>
      <c r="C21" s="3"/>
      <c r="D21">
        <v>1234582116</v>
      </c>
    </row>
    <row r="22" spans="1:4" x14ac:dyDescent="0.3">
      <c r="A22">
        <v>13</v>
      </c>
      <c r="B22" s="3" t="s">
        <v>115</v>
      </c>
      <c r="C22" s="3"/>
      <c r="D22">
        <v>1234582116</v>
      </c>
    </row>
    <row r="23" spans="1:4" x14ac:dyDescent="0.3">
      <c r="A23">
        <v>14</v>
      </c>
      <c r="B23" s="3" t="s">
        <v>116</v>
      </c>
      <c r="C23" s="3"/>
      <c r="D23">
        <v>1234582116</v>
      </c>
    </row>
    <row r="24" spans="1:4" x14ac:dyDescent="0.3">
      <c r="A24">
        <v>15</v>
      </c>
      <c r="B24" s="3"/>
      <c r="C24" s="3"/>
      <c r="D24">
        <v>1234582116</v>
      </c>
    </row>
    <row r="25" spans="1:4" x14ac:dyDescent="0.3">
      <c r="A25">
        <v>16</v>
      </c>
      <c r="B25" s="3"/>
      <c r="C25" s="3"/>
      <c r="D25">
        <v>1234582116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1234582116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1234582116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1234582116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1234582116</v>
      </c>
    </row>
    <row r="14" spans="1:6" x14ac:dyDescent="0.3">
      <c r="A14">
        <v>5</v>
      </c>
      <c r="B14" t="s">
        <v>66</v>
      </c>
      <c r="C14" s="9">
        <v>0.25</v>
      </c>
      <c r="D14" s="3"/>
      <c r="E14" s="3"/>
      <c r="F14">
        <v>1234582116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1234582116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A4" workbookViewId="0">
      <selection activeCell="L9" sqref="L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158584</v>
      </c>
      <c r="E5" t="s">
        <v>1</v>
      </c>
      <c r="F5" t="s">
        <v>80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 t="s">
        <v>81</v>
      </c>
      <c r="C6" t="s">
        <v>82</v>
      </c>
      <c r="D6">
        <v>156172</v>
      </c>
      <c r="E6" t="s">
        <v>1</v>
      </c>
      <c r="F6" t="s">
        <v>3</v>
      </c>
      <c r="G6" s="3"/>
      <c r="H6" s="3"/>
      <c r="I6" s="3"/>
      <c r="J6" s="3">
        <v>50</v>
      </c>
      <c r="K6" s="3">
        <v>50</v>
      </c>
      <c r="L6" s="3">
        <v>65</v>
      </c>
      <c r="M6">
        <f>G6*Komponen!C10 + H6*Komponen!C11 + I6*Komponen!C12 + J6*Komponen!C13 + K6*Komponen!C14 + L6*Komponen!C15</f>
        <v>53.75</v>
      </c>
      <c r="N6" t="str">
        <f t="shared" si="0"/>
        <v>C</v>
      </c>
    </row>
    <row r="7" spans="1:14" x14ac:dyDescent="0.3">
      <c r="A7">
        <v>3</v>
      </c>
      <c r="B7">
        <v>20230410400097</v>
      </c>
      <c r="C7" t="s">
        <v>83</v>
      </c>
      <c r="D7">
        <v>154719</v>
      </c>
      <c r="E7" t="s">
        <v>1</v>
      </c>
      <c r="F7" t="s">
        <v>3</v>
      </c>
      <c r="G7" s="3"/>
      <c r="H7" s="3"/>
      <c r="I7" s="3"/>
      <c r="J7" s="3">
        <v>85</v>
      </c>
      <c r="K7" s="3">
        <v>55</v>
      </c>
      <c r="L7" s="3">
        <v>65</v>
      </c>
      <c r="M7">
        <f>G7*Komponen!C10 + H7*Komponen!C11 + I7*Komponen!C12 + J7*Komponen!C13 + K7*Komponen!C14 + L7*Komponen!C15</f>
        <v>72.5</v>
      </c>
      <c r="N7" t="str">
        <f t="shared" si="0"/>
        <v>B+</v>
      </c>
    </row>
    <row r="8" spans="1:14" x14ac:dyDescent="0.3">
      <c r="A8">
        <v>4</v>
      </c>
      <c r="B8">
        <v>20230410400100</v>
      </c>
      <c r="C8" t="s">
        <v>84</v>
      </c>
      <c r="D8">
        <v>154540</v>
      </c>
      <c r="E8" t="s">
        <v>1</v>
      </c>
      <c r="F8" t="s">
        <v>3</v>
      </c>
      <c r="G8" s="3"/>
      <c r="H8" s="3"/>
      <c r="I8" s="3"/>
      <c r="J8" s="3">
        <v>85</v>
      </c>
      <c r="K8" s="3">
        <v>50</v>
      </c>
      <c r="L8" s="3">
        <v>75</v>
      </c>
      <c r="M8">
        <f>G8*Komponen!C10 + H8*Komponen!C11 + I8*Komponen!C12 + J8*Komponen!C13 + K8*Komponen!C14 + L8*Komponen!C15</f>
        <v>73.75</v>
      </c>
      <c r="N8" t="str">
        <f t="shared" si="0"/>
        <v>B+</v>
      </c>
    </row>
    <row r="9" spans="1:14" x14ac:dyDescent="0.3">
      <c r="A9">
        <v>5</v>
      </c>
      <c r="B9">
        <v>20230410400101</v>
      </c>
      <c r="C9" t="s">
        <v>85</v>
      </c>
      <c r="D9">
        <v>154139</v>
      </c>
      <c r="E9" t="s">
        <v>1</v>
      </c>
      <c r="F9" t="s">
        <v>3</v>
      </c>
      <c r="G9" s="3"/>
      <c r="H9" s="3"/>
      <c r="I9" s="3"/>
      <c r="J9" s="3">
        <v>50</v>
      </c>
      <c r="K9" s="3">
        <v>35</v>
      </c>
      <c r="L9" s="3"/>
      <c r="M9">
        <f>G9*Komponen!C10 + H9*Komponen!C11 + I9*Komponen!C12 + J9*Komponen!C13 + K9*Komponen!C14 + L9*Komponen!C15</f>
        <v>33.75</v>
      </c>
      <c r="N9" t="str">
        <f t="shared" si="0"/>
        <v>D</v>
      </c>
    </row>
    <row r="10" spans="1:14" x14ac:dyDescent="0.3">
      <c r="A10">
        <v>6</v>
      </c>
      <c r="B10">
        <v>20230410400102</v>
      </c>
      <c r="C10" t="s">
        <v>86</v>
      </c>
      <c r="D10">
        <v>154822</v>
      </c>
      <c r="E10" t="s">
        <v>1</v>
      </c>
      <c r="F10" t="s">
        <v>3</v>
      </c>
      <c r="G10" s="3"/>
      <c r="H10" s="3"/>
      <c r="I10" s="3"/>
      <c r="J10" s="3">
        <v>85</v>
      </c>
      <c r="K10" s="3">
        <v>75</v>
      </c>
      <c r="L10" s="3">
        <v>75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">
      <c r="A11">
        <v>7</v>
      </c>
      <c r="B11">
        <v>20230410400103</v>
      </c>
      <c r="C11" t="s">
        <v>87</v>
      </c>
      <c r="D11">
        <v>154934</v>
      </c>
      <c r="E11" t="s">
        <v>1</v>
      </c>
      <c r="F11" t="s">
        <v>3</v>
      </c>
      <c r="G11" s="3"/>
      <c r="H11" s="3"/>
      <c r="I11" s="3"/>
      <c r="J11" s="3">
        <v>0</v>
      </c>
      <c r="K11" s="3">
        <v>0</v>
      </c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">
      <c r="A12">
        <v>8</v>
      </c>
      <c r="B12">
        <v>20230410400104</v>
      </c>
      <c r="C12" t="s">
        <v>88</v>
      </c>
      <c r="D12">
        <v>155529</v>
      </c>
      <c r="E12" t="s">
        <v>1</v>
      </c>
      <c r="F12" t="s">
        <v>3</v>
      </c>
      <c r="G12" s="3"/>
      <c r="H12" s="3"/>
      <c r="I12" s="3"/>
      <c r="J12" s="3">
        <v>85</v>
      </c>
      <c r="K12" s="3">
        <v>60</v>
      </c>
      <c r="L12" s="3">
        <v>55</v>
      </c>
      <c r="M12">
        <f>G12*Komponen!C10 + H12*Komponen!C11 + I12*Komponen!C12 + J12*Komponen!C13 + K12*Komponen!C14 + L12*Komponen!C15</f>
        <v>71.25</v>
      </c>
      <c r="N12" t="str">
        <f t="shared" si="0"/>
        <v>B+</v>
      </c>
    </row>
    <row r="13" spans="1:14" x14ac:dyDescent="0.3">
      <c r="A13">
        <v>9</v>
      </c>
      <c r="B13">
        <v>20230410400106</v>
      </c>
      <c r="C13" t="s">
        <v>89</v>
      </c>
      <c r="D13">
        <v>152269</v>
      </c>
      <c r="E13" t="s">
        <v>1</v>
      </c>
      <c r="F13" t="s">
        <v>3</v>
      </c>
      <c r="G13" s="3"/>
      <c r="H13" s="3"/>
      <c r="I13" s="3"/>
      <c r="J13" s="3">
        <v>85</v>
      </c>
      <c r="K13" s="3">
        <v>60</v>
      </c>
      <c r="L13" s="3">
        <v>70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3">
      <c r="A14">
        <v>10</v>
      </c>
      <c r="B14">
        <v>20230410400107</v>
      </c>
      <c r="C14" t="s">
        <v>90</v>
      </c>
      <c r="D14">
        <v>156164</v>
      </c>
      <c r="E14" t="s">
        <v>1</v>
      </c>
      <c r="F14" t="s">
        <v>3</v>
      </c>
      <c r="G14" s="3"/>
      <c r="H14" s="3"/>
      <c r="I14" s="3"/>
      <c r="J14" s="3">
        <v>0</v>
      </c>
      <c r="K14" s="3">
        <v>0</v>
      </c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">
      <c r="A15">
        <v>11</v>
      </c>
      <c r="B15">
        <v>20230410400109</v>
      </c>
      <c r="C15" t="s">
        <v>91</v>
      </c>
      <c r="D15">
        <v>154573</v>
      </c>
      <c r="E15" t="s">
        <v>1</v>
      </c>
      <c r="F15" t="s">
        <v>3</v>
      </c>
      <c r="G15" s="3"/>
      <c r="H15" s="3"/>
      <c r="I15" s="3"/>
      <c r="J15" s="3">
        <v>85</v>
      </c>
      <c r="K15" s="3">
        <v>60</v>
      </c>
      <c r="L15" s="3">
        <v>65</v>
      </c>
      <c r="M15">
        <f>G15*Komponen!C10 + H15*Komponen!C11 + I15*Komponen!C12 + J15*Komponen!C13 + K15*Komponen!C14 + L15*Komponen!C15</f>
        <v>73.75</v>
      </c>
      <c r="N15" t="str">
        <f t="shared" si="0"/>
        <v>B+</v>
      </c>
    </row>
    <row r="16" spans="1:14" x14ac:dyDescent="0.3">
      <c r="A16">
        <v>12</v>
      </c>
      <c r="B16">
        <v>20230410400111</v>
      </c>
      <c r="C16" t="s">
        <v>92</v>
      </c>
      <c r="D16">
        <v>154553</v>
      </c>
      <c r="E16" t="s">
        <v>1</v>
      </c>
      <c r="F16" t="s">
        <v>3</v>
      </c>
      <c r="G16" s="3"/>
      <c r="H16" s="3"/>
      <c r="I16" s="3"/>
      <c r="J16" s="3">
        <v>85</v>
      </c>
      <c r="K16" s="3">
        <v>60</v>
      </c>
      <c r="L16" s="3">
        <v>50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3">
      <c r="A17">
        <v>13</v>
      </c>
      <c r="B17">
        <v>20230410400112</v>
      </c>
      <c r="C17" t="s">
        <v>93</v>
      </c>
      <c r="D17">
        <v>154576</v>
      </c>
      <c r="E17" t="s">
        <v>1</v>
      </c>
      <c r="F17" t="s">
        <v>3</v>
      </c>
      <c r="G17" s="3"/>
      <c r="H17" s="3"/>
      <c r="I17" s="3"/>
      <c r="J17" s="3">
        <v>50</v>
      </c>
      <c r="K17" s="3">
        <v>60</v>
      </c>
      <c r="L17" s="3">
        <v>65</v>
      </c>
      <c r="M17">
        <f>G17*Komponen!C10 + H17*Komponen!C11 + I17*Komponen!C12 + J17*Komponen!C13 + K17*Komponen!C14 + L17*Komponen!C15</f>
        <v>56.25</v>
      </c>
      <c r="N17" t="str">
        <f t="shared" si="0"/>
        <v>C+</v>
      </c>
    </row>
    <row r="18" spans="1:14" x14ac:dyDescent="0.3">
      <c r="A18">
        <v>14</v>
      </c>
      <c r="B18">
        <v>20230410400114</v>
      </c>
      <c r="C18" t="s">
        <v>94</v>
      </c>
      <c r="D18">
        <v>152581</v>
      </c>
      <c r="E18" t="s">
        <v>1</v>
      </c>
      <c r="F18" t="s">
        <v>3</v>
      </c>
      <c r="G18" s="3"/>
      <c r="H18" s="3"/>
      <c r="I18" s="3"/>
      <c r="J18" s="3">
        <v>50</v>
      </c>
      <c r="K18" s="3">
        <v>50</v>
      </c>
      <c r="L18" s="3">
        <v>65</v>
      </c>
      <c r="M18">
        <f>G18*Komponen!C10 + H18*Komponen!C11 + I18*Komponen!C12 + J18*Komponen!C13 + K18*Komponen!C14 + L18*Komponen!C15</f>
        <v>53.75</v>
      </c>
      <c r="N18" t="str">
        <f t="shared" si="0"/>
        <v>C</v>
      </c>
    </row>
    <row r="19" spans="1:14" x14ac:dyDescent="0.3">
      <c r="A19">
        <v>15</v>
      </c>
      <c r="B19">
        <v>20230410400115</v>
      </c>
      <c r="C19" t="s">
        <v>95</v>
      </c>
      <c r="D19">
        <v>151832</v>
      </c>
      <c r="E19" t="s">
        <v>1</v>
      </c>
      <c r="F19" t="s">
        <v>3</v>
      </c>
      <c r="G19" s="3"/>
      <c r="H19" s="3"/>
      <c r="I19" s="3"/>
      <c r="J19" s="3">
        <v>85</v>
      </c>
      <c r="K19" s="3">
        <v>60</v>
      </c>
      <c r="L19" s="3">
        <v>60</v>
      </c>
      <c r="M19">
        <f>G19*Komponen!C10 + H19*Komponen!C11 + I19*Komponen!C12 + J19*Komponen!C13 + K19*Komponen!C14 + L19*Komponen!C15</f>
        <v>72.5</v>
      </c>
      <c r="N19" t="str">
        <f t="shared" si="0"/>
        <v>B+</v>
      </c>
    </row>
    <row r="20" spans="1:14" x14ac:dyDescent="0.3">
      <c r="A20">
        <v>16</v>
      </c>
      <c r="B20">
        <v>20230410400116</v>
      </c>
      <c r="C20" t="s">
        <v>96</v>
      </c>
      <c r="D20">
        <v>154581</v>
      </c>
      <c r="E20" t="s">
        <v>1</v>
      </c>
      <c r="F20" t="s">
        <v>3</v>
      </c>
      <c r="G20" s="3"/>
      <c r="H20" s="3"/>
      <c r="I20" s="3"/>
      <c r="J20" s="3">
        <v>85</v>
      </c>
      <c r="K20" s="3">
        <v>65</v>
      </c>
      <c r="L20" s="3">
        <v>65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">
      <c r="A21">
        <v>17</v>
      </c>
      <c r="B21">
        <v>20230410400120</v>
      </c>
      <c r="C21" t="s">
        <v>97</v>
      </c>
      <c r="D21">
        <v>159119</v>
      </c>
      <c r="E21" t="s">
        <v>1</v>
      </c>
      <c r="F21" t="s">
        <v>3</v>
      </c>
      <c r="G21" s="3"/>
      <c r="H21" s="3"/>
      <c r="I21" s="3"/>
      <c r="J21" s="3">
        <v>50</v>
      </c>
      <c r="K21" s="3">
        <v>45</v>
      </c>
      <c r="L21" s="3">
        <v>55</v>
      </c>
      <c r="M21">
        <f>G21*Komponen!C10 + H21*Komponen!C11 + I21*Komponen!C12 + J21*Komponen!C13 + K21*Komponen!C14 + L21*Komponen!C15</f>
        <v>50</v>
      </c>
      <c r="N21" t="str">
        <f t="shared" si="0"/>
        <v>C</v>
      </c>
    </row>
    <row r="22" spans="1:14" x14ac:dyDescent="0.3">
      <c r="A22">
        <v>18</v>
      </c>
      <c r="B22">
        <v>20230410400121</v>
      </c>
      <c r="C22" t="s">
        <v>98</v>
      </c>
      <c r="D22">
        <v>155023</v>
      </c>
      <c r="E22" t="s">
        <v>1</v>
      </c>
      <c r="F22" t="s">
        <v>3</v>
      </c>
      <c r="G22" s="3"/>
      <c r="H22" s="3"/>
      <c r="I22" s="3"/>
      <c r="J22" s="3">
        <v>85</v>
      </c>
      <c r="K22" s="3">
        <v>40</v>
      </c>
      <c r="L22" s="3">
        <v>0</v>
      </c>
      <c r="M22">
        <f>G22*Komponen!C10 + H22*Komponen!C11 + I22*Komponen!C12 + J22*Komponen!C13 + K22*Komponen!C14 + L22*Komponen!C15</f>
        <v>52.5</v>
      </c>
      <c r="N22" t="str">
        <f t="shared" si="0"/>
        <v>C</v>
      </c>
    </row>
    <row r="23" spans="1:14" x14ac:dyDescent="0.3">
      <c r="A23">
        <v>19</v>
      </c>
      <c r="B23">
        <v>20230410400122</v>
      </c>
      <c r="C23" t="s">
        <v>99</v>
      </c>
      <c r="D23">
        <v>152321</v>
      </c>
      <c r="E23" t="s">
        <v>1</v>
      </c>
      <c r="F23" t="s">
        <v>3</v>
      </c>
      <c r="G23" s="3"/>
      <c r="H23" s="3"/>
      <c r="I23" s="3"/>
      <c r="J23" s="3">
        <v>85</v>
      </c>
      <c r="K23" s="3">
        <v>45</v>
      </c>
      <c r="L23" s="3">
        <v>50</v>
      </c>
      <c r="M23">
        <f>G23*Komponen!C10 + H23*Komponen!C11 + I23*Komponen!C12 + J23*Komponen!C13 + K23*Komponen!C14 + L23*Komponen!C15</f>
        <v>66.25</v>
      </c>
      <c r="N23" t="str">
        <f t="shared" si="0"/>
        <v>B</v>
      </c>
    </row>
    <row r="24" spans="1:14" x14ac:dyDescent="0.3">
      <c r="A24">
        <v>20</v>
      </c>
      <c r="B24">
        <v>20230410400124</v>
      </c>
      <c r="C24" t="s">
        <v>100</v>
      </c>
      <c r="D24">
        <v>156168</v>
      </c>
      <c r="E24" t="s">
        <v>1</v>
      </c>
      <c r="F24" t="s">
        <v>3</v>
      </c>
      <c r="G24" s="3"/>
      <c r="H24" s="3"/>
      <c r="I24" s="3"/>
      <c r="J24" s="3">
        <v>85</v>
      </c>
      <c r="K24" s="3">
        <v>50</v>
      </c>
      <c r="L24" s="3">
        <v>50</v>
      </c>
      <c r="M24">
        <f>G24*Komponen!C10 + H24*Komponen!C11 + I24*Komponen!C12 + J24*Komponen!C13 + K24*Komponen!C14 + L24*Komponen!C15</f>
        <v>67.5</v>
      </c>
      <c r="N24" t="str">
        <f t="shared" si="0"/>
        <v>B</v>
      </c>
    </row>
    <row r="25" spans="1:14" x14ac:dyDescent="0.3">
      <c r="A25">
        <v>21</v>
      </c>
      <c r="B25">
        <v>20230410400126</v>
      </c>
      <c r="C25" t="s">
        <v>101</v>
      </c>
      <c r="D25">
        <v>154569</v>
      </c>
      <c r="E25" t="s">
        <v>1</v>
      </c>
      <c r="F25" t="s">
        <v>3</v>
      </c>
      <c r="G25" s="3"/>
      <c r="H25" s="3"/>
      <c r="I25" s="3"/>
      <c r="J25" s="3">
        <v>85</v>
      </c>
      <c r="K25" s="3">
        <v>80</v>
      </c>
      <c r="L25" s="3">
        <v>65</v>
      </c>
      <c r="M25">
        <f>G25*Komponen!C10 + H25*Komponen!C11 + I25*Komponen!C12 + J25*Komponen!C13 + K25*Komponen!C14 + L25*Komponen!C15</f>
        <v>78.75</v>
      </c>
      <c r="N25" t="str">
        <f t="shared" si="0"/>
        <v>A-</v>
      </c>
    </row>
    <row r="26" spans="1:14" x14ac:dyDescent="0.3">
      <c r="A26">
        <v>22</v>
      </c>
      <c r="B26">
        <v>20230410400127</v>
      </c>
      <c r="C26" t="s">
        <v>102</v>
      </c>
      <c r="D26">
        <v>154587</v>
      </c>
      <c r="E26" t="s">
        <v>1</v>
      </c>
      <c r="F26" t="s">
        <v>3</v>
      </c>
      <c r="G26" s="3"/>
      <c r="H26" s="3"/>
      <c r="I26" s="3"/>
      <c r="J26" s="3">
        <v>85</v>
      </c>
      <c r="K26" s="3">
        <v>70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">
      <c r="A27">
        <v>23</v>
      </c>
      <c r="B27">
        <v>20230410400128</v>
      </c>
      <c r="C27" t="s">
        <v>103</v>
      </c>
      <c r="D27">
        <v>152611</v>
      </c>
      <c r="E27" t="s">
        <v>1</v>
      </c>
      <c r="F27" t="s">
        <v>3</v>
      </c>
      <c r="G27" s="3"/>
      <c r="H27" s="3"/>
      <c r="I27" s="3"/>
      <c r="J27" s="3">
        <v>85</v>
      </c>
      <c r="K27" s="3">
        <v>65</v>
      </c>
      <c r="L27" s="3">
        <v>70</v>
      </c>
      <c r="M27">
        <f>G27*Komponen!C10 + H27*Komponen!C11 + I27*Komponen!C12 + J27*Komponen!C13 + K27*Komponen!C14 + L27*Komponen!C15</f>
        <v>76.25</v>
      </c>
      <c r="N2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2025-01-30T13:43:11Z</dcterms:created>
  <dcterms:modified xsi:type="dcterms:W3CDTF">2025-02-01T14:22:32Z</dcterms:modified>
  <cp:category>nilai</cp:category>
</cp:coreProperties>
</file>