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F A15\Downloads\IUT\IUT\"/>
    </mc:Choice>
  </mc:AlternateContent>
  <xr:revisionPtr revIDLastSave="0" documentId="13_ncr:1_{82A79586-3D40-40BD-9BD4-CB2F6285FA8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<sst xmlns="http://schemas.openxmlformats.org/spreadsheetml/2006/main" count="207" uniqueCount="139">
  <si>
    <t>KODE MK</t>
  </si>
  <si>
    <t>D1D2A30R</t>
  </si>
  <si>
    <t>NAMA MK</t>
  </si>
  <si>
    <t>ILMU UKUR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</si>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</sst>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9" workbookViewId="0">
      <selection activeCell="C13" sqref="C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/>
      <c r="D10">
        <v>1234582149</v>
      </c>
    </row>
    <row r="11" spans="1:4" x14ac:dyDescent="0.3">
      <c r="A11">
        <v>2</v>
      </c>
      <c r="B11" s="3" t="s">
        <v>127</v>
      </c>
      <c r="C11" s="3"/>
      <c r="D11">
        <v>1234582149</v>
      </c>
    </row>
    <row r="12" spans="1:4" x14ac:dyDescent="0.3">
      <c r="A12">
        <v>3</v>
      </c>
      <c r="B12" s="3" t="s">
        <v>128</v>
      </c>
      <c r="C12" s="3"/>
      <c r="D12">
        <v>1234582149</v>
      </c>
    </row>
    <row r="13" spans="1:4" x14ac:dyDescent="0.3">
      <c r="A13">
        <v>4</v>
      </c>
      <c r="B13" s="3" t="s">
        <v>129</v>
      </c>
      <c r="C13" s="3"/>
      <c r="D13">
        <v>1234582149</v>
      </c>
    </row>
    <row r="14" spans="1:4" x14ac:dyDescent="0.3">
      <c r="A14">
        <v>5</v>
      </c>
      <c r="B14" s="3" t="s">
        <v>130</v>
      </c>
      <c r="C14" s="3"/>
      <c r="D14">
        <v>1234582149</v>
      </c>
    </row>
    <row r="15" spans="1:4" x14ac:dyDescent="0.3">
      <c r="A15">
        <v>6</v>
      </c>
      <c r="B15" s="3" t="s">
        <v>131</v>
      </c>
      <c r="C15" s="3"/>
      <c r="D15">
        <v>1234582149</v>
      </c>
    </row>
    <row r="16" spans="1:4" x14ac:dyDescent="0.3">
      <c r="A16">
        <v>7</v>
      </c>
      <c r="B16" s="3" t="s">
        <v>74</v>
      </c>
      <c r="C16" s="3"/>
      <c r="D16">
        <v>1234582149</v>
      </c>
    </row>
    <row r="17" spans="1:4" x14ac:dyDescent="0.3">
      <c r="A17">
        <v>8</v>
      </c>
      <c r="B17" s="3" t="s">
        <v>132</v>
      </c>
      <c r="C17" s="3"/>
      <c r="D17">
        <v>1234582149</v>
      </c>
    </row>
    <row r="18" spans="1:4" x14ac:dyDescent="0.3">
      <c r="A18">
        <v>9</v>
      </c>
      <c r="B18" s="3" t="s">
        <v>133</v>
      </c>
      <c r="C18" s="3"/>
      <c r="D18">
        <v>1234582149</v>
      </c>
    </row>
    <row r="19" spans="1:4" x14ac:dyDescent="0.3">
      <c r="A19">
        <v>10</v>
      </c>
      <c r="B19" s="3" t="s">
        <v>134</v>
      </c>
      <c r="C19" s="3"/>
      <c r="D19">
        <v>1234582149</v>
      </c>
    </row>
    <row r="20" spans="1:4" x14ac:dyDescent="0.3">
      <c r="A20">
        <v>11</v>
      </c>
      <c r="B20" s="3" t="s">
        <v>135</v>
      </c>
      <c r="C20" s="3"/>
      <c r="D20">
        <v>1234582149</v>
      </c>
    </row>
    <row r="21" spans="1:4" x14ac:dyDescent="0.3">
      <c r="A21">
        <v>12</v>
      </c>
      <c r="B21" s="3" t="s">
        <v>136</v>
      </c>
      <c r="C21" s="3"/>
      <c r="D21">
        <v>1234582149</v>
      </c>
    </row>
    <row r="22" spans="1:4" x14ac:dyDescent="0.3">
      <c r="A22">
        <v>13</v>
      </c>
      <c r="B22" s="3" t="s">
        <v>137</v>
      </c>
      <c r="C22" s="3"/>
      <c r="D22">
        <v>1234582149</v>
      </c>
    </row>
    <row r="23" spans="1:4" x14ac:dyDescent="0.3">
      <c r="A23">
        <v>14</v>
      </c>
      <c r="B23" s="3" t="s">
        <v>138</v>
      </c>
      <c r="C23" s="3"/>
      <c r="D23">
        <v>1234582149</v>
      </c>
    </row>
    <row r="24" spans="1:4" x14ac:dyDescent="0.3">
      <c r="A24">
        <v>15</v>
      </c>
      <c r="B24" s="3"/>
      <c r="C24" s="3"/>
      <c r="D24">
        <v>1234582149</v>
      </c>
    </row>
    <row r="25" spans="1:4" x14ac:dyDescent="0.3">
      <c r="A25">
        <v>16</v>
      </c>
      <c r="B25" s="3" t="s">
        <v>75</v>
      </c>
      <c r="C25" s="3"/>
      <c r="D25">
        <v>1234582149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1234582149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1234582149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1234582149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1234582149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1234582149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1234582149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8" workbookViewId="0">
      <selection activeCell="L5" sqref="L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154918</v>
      </c>
      <c r="E5" t="s">
        <v>1</v>
      </c>
      <c r="F5" t="s">
        <v>3</v>
      </c>
      <c r="G5" s="3"/>
      <c r="H5" s="3"/>
      <c r="I5" s="3"/>
      <c r="J5" s="3">
        <v>70</v>
      </c>
      <c r="K5" s="3">
        <v>65</v>
      </c>
      <c r="L5" s="3">
        <v>55</v>
      </c>
      <c r="M5">
        <f>G5*Komponen!C10 + H5*Komponen!C11 + I5*Komponen!C12 + J5*Komponen!C13 + K5*Komponen!C14 + L5*Komponen!C15</f>
        <v>64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80</v>
      </c>
      <c r="C6" t="s">
        <v>81</v>
      </c>
      <c r="D6">
        <v>155915</v>
      </c>
      <c r="E6" t="s">
        <v>1</v>
      </c>
      <c r="F6" t="s">
        <v>3</v>
      </c>
      <c r="G6" s="3"/>
      <c r="H6" s="3"/>
      <c r="I6" s="3"/>
      <c r="J6" s="3">
        <v>70</v>
      </c>
      <c r="K6" s="3">
        <v>50</v>
      </c>
      <c r="L6" s="3">
        <v>30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156919</v>
      </c>
      <c r="E7" t="s">
        <v>1</v>
      </c>
      <c r="F7" t="s">
        <v>3</v>
      </c>
      <c r="G7" s="3"/>
      <c r="H7" s="3"/>
      <c r="I7" s="3"/>
      <c r="J7" s="3">
        <v>70</v>
      </c>
      <c r="K7" s="3">
        <v>50</v>
      </c>
      <c r="L7" s="3">
        <v>40</v>
      </c>
      <c r="M7">
        <f>G7*Komponen!C10 + H7*Komponen!C11 + I7*Komponen!C12 + J7*Komponen!C13 + K7*Komponen!C14 + L7*Komponen!C15</f>
        <v>55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155509</v>
      </c>
      <c r="E8" t="s">
        <v>1</v>
      </c>
      <c r="F8" t="s">
        <v>3</v>
      </c>
      <c r="G8" s="3"/>
      <c r="H8" s="3"/>
      <c r="I8" s="3"/>
      <c r="J8" s="3">
        <v>70</v>
      </c>
      <c r="K8" s="3">
        <v>55</v>
      </c>
      <c r="L8" s="3">
        <v>50</v>
      </c>
      <c r="M8">
        <f>G8*Komponen!C10 + H8*Komponen!C11 + I8*Komponen!C12 + J8*Komponen!C13 + K8*Komponen!C14 + L8*Komponen!C15</f>
        <v>59.5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156537</v>
      </c>
      <c r="E9" t="s">
        <v>1</v>
      </c>
      <c r="F9" t="s">
        <v>3</v>
      </c>
      <c r="G9" s="3"/>
      <c r="H9" s="3"/>
      <c r="I9" s="3"/>
      <c r="J9" s="3">
        <v>70</v>
      </c>
      <c r="K9" s="3">
        <v>0</v>
      </c>
      <c r="L9" s="3">
        <v>50</v>
      </c>
      <c r="M9">
        <f>G9*Komponen!C10 + H9*Komponen!C11 + I9*Komponen!C12 + J9*Komponen!C13 + K9*Komponen!C14 + L9*Komponen!C15</f>
        <v>43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154813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46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152949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35</v>
      </c>
      <c r="L11" s="3">
        <v>40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3">
      <c r="A12">
        <v>8</v>
      </c>
      <c r="B12" t="s">
        <v>92</v>
      </c>
      <c r="C12" t="s">
        <v>93</v>
      </c>
      <c r="D12">
        <v>154727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40</v>
      </c>
      <c r="L12" s="3">
        <v>40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155922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50</v>
      </c>
      <c r="L13" s="3">
        <v>40</v>
      </c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154729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40</v>
      </c>
      <c r="L14" s="3">
        <v>30</v>
      </c>
      <c r="M14">
        <f>G14*Komponen!C10 + H14*Komponen!C11 + I14*Komponen!C12 + J14*Komponen!C13 + K14*Komponen!C14 + L14*Komponen!C15</f>
        <v>49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156514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50</v>
      </c>
      <c r="L15" s="3">
        <v>40</v>
      </c>
      <c r="M15">
        <f>G15*Komponen!C10 + H15*Komponen!C11 + I15*Komponen!C12 + J15*Komponen!C13 + K15*Komponen!C14 + L15*Komponen!C15</f>
        <v>55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154830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40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154745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35</v>
      </c>
      <c r="L17" s="3">
        <v>40</v>
      </c>
      <c r="M17">
        <f>G17*Komponen!C10 + H17*Komponen!C11 + I17*Komponen!C12 + J17*Komponen!C13 + K17*Komponen!C14 + L17*Komponen!C15</f>
        <v>50.5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155921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35</v>
      </c>
      <c r="L18" s="3">
        <v>40</v>
      </c>
      <c r="M18">
        <f>G18*Komponen!C10 + H18*Komponen!C11 + I18*Komponen!C12 + J18*Komponen!C13 + K18*Komponen!C14 + L18*Komponen!C15</f>
        <v>50.5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154765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">
      <c r="A20">
        <v>16</v>
      </c>
      <c r="B20" t="s">
        <v>108</v>
      </c>
      <c r="C20" t="s">
        <v>109</v>
      </c>
      <c r="D20">
        <v>154747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55</v>
      </c>
      <c r="L20" s="3">
        <v>40</v>
      </c>
      <c r="M20">
        <f>G20*Komponen!C10 + H20*Komponen!C11 + I20*Komponen!C12 + J20*Komponen!C13 + K20*Komponen!C14 + L20*Komponen!C15</f>
        <v>56.5</v>
      </c>
      <c r="N20" t="str">
        <f t="shared" si="0"/>
        <v>C+</v>
      </c>
    </row>
    <row r="21" spans="1:14" x14ac:dyDescent="0.3">
      <c r="A21">
        <v>17</v>
      </c>
      <c r="B21" t="s">
        <v>110</v>
      </c>
      <c r="C21" t="s">
        <v>111</v>
      </c>
      <c r="D21">
        <v>154049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55</v>
      </c>
      <c r="L21" s="3">
        <v>40</v>
      </c>
      <c r="M21">
        <f>G21*Komponen!C10 + H21*Komponen!C11 + I21*Komponen!C12 + J21*Komponen!C13 + K21*Komponen!C14 + L21*Komponen!C15</f>
        <v>56.5</v>
      </c>
      <c r="N21" t="str">
        <f t="shared" si="0"/>
        <v>C+</v>
      </c>
    </row>
    <row r="22" spans="1:14" x14ac:dyDescent="0.3">
      <c r="A22">
        <v>18</v>
      </c>
      <c r="B22" t="s">
        <v>112</v>
      </c>
      <c r="C22" t="s">
        <v>113</v>
      </c>
      <c r="D22">
        <v>153769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25</v>
      </c>
      <c r="L22" s="3">
        <v>40</v>
      </c>
      <c r="M22">
        <f>G22*Komponen!C10 + H22*Komponen!C11 + I22*Komponen!C12 + J22*Komponen!C13 + K22*Komponen!C14 + L22*Komponen!C15</f>
        <v>47.5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155917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35</v>
      </c>
      <c r="L23" s="3">
        <v>40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155919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50</v>
      </c>
      <c r="L24" s="3">
        <v>40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 t="s">
        <v>118</v>
      </c>
      <c r="C25" t="s">
        <v>119</v>
      </c>
      <c r="D25">
        <v>154496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45</v>
      </c>
      <c r="L25" s="3">
        <v>40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152574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35</v>
      </c>
      <c r="L26" s="3">
        <v>40</v>
      </c>
      <c r="M26">
        <f>G26*Komponen!C10 + H26*Komponen!C11 + I26*Komponen!C12 + J26*Komponen!C13 + K26*Komponen!C14 + L26*Komponen!C15</f>
        <v>50.5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155610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35</v>
      </c>
      <c r="L27" s="3">
        <v>40</v>
      </c>
      <c r="M27">
        <f>G27*Komponen!C10 + H27*Komponen!C11 + I27*Komponen!C12 + J27*Komponen!C13 + K27*Komponen!C14 + L27*Komponen!C15</f>
        <v>50.5</v>
      </c>
      <c r="N27" t="str">
        <f t="shared" si="0"/>
        <v>C</v>
      </c>
    </row>
    <row r="28" spans="1:14" x14ac:dyDescent="0.3">
      <c r="A28">
        <v>24</v>
      </c>
      <c r="B28" t="s">
        <v>124</v>
      </c>
      <c r="C28" t="s">
        <v>125</v>
      </c>
      <c r="D28">
        <v>155853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40</v>
      </c>
      <c r="L28" s="3">
        <v>40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TUF A15</cp:lastModifiedBy>
  <dcterms:created xsi:type="dcterms:W3CDTF">2025-01-30T13:54:32Z</dcterms:created>
  <dcterms:modified xsi:type="dcterms:W3CDTF">2025-01-30T16:05:55Z</dcterms:modified>
  <cp:category>nilai</cp:category>
</cp:coreProperties>
</file>