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IUT FIX\IUT\IUT\"/>
    </mc:Choice>
  </mc:AlternateContent>
  <xr:revisionPtr revIDLastSave="0" documentId="13_ncr:1_{EBD5ED45-9546-413D-BBD2-94894C59B7C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<sst xmlns="http://schemas.openxmlformats.org/spreadsheetml/2006/main" count="223" uniqueCount="147">
  <si>
    <t>KODE MK</t>
  </si>
  <si>
    <t>D1D2A30R</t>
  </si>
  <si>
    <t>NAMA MK</t>
  </si>
  <si>
    <t>ILMU UKUR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</si>
  <si>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</si>
  <si>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</si>
  <si>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</si>
  <si>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</si>
  <si>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</si>
  <si>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</si>
  <si>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</si>
  <si>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</si>
  <si>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</si>
  <si>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</si>
  <si>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</si>
  <si>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</si>
  <si>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</si>
  <si>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</si>
  <si>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</si>
  <si>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</si>
  <si>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</si>
  <si>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</si>
  <si>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</si>
  <si>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</si>
  <si>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</si>
  <si>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</si>
  <si>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</si>
  <si>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</si>
  <si>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</si>
  <si>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</si>
  <si>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</si>
  <si>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</si>
  <si>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</si>
  <si>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</si>
  <si>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</si>
  <si>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</si>
  <si>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</si>
  <si>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</si>
  <si>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</si>
  <si>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</si>
  <si>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</si>
  <si>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</si>
  <si>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</si>
  <si>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</si>
  <si>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</si>
  <si>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</si>
  <si>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</si>
  <si>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</si>
  <si>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</si>
  <si>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</si>
  <si>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</si>
  <si>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</si>
  <si>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</si>
  <si>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</si>
  <si>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</si>
  <si>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</si>
  <si>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</si>
  <si>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</si>
  <si>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</si>
  <si>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</si>
  <si>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</si>
  <si>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</si>
  <si>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</si>
  <si>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</si>
  <si>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</si>
  <si>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</si>
  <si>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</si>
  <si>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</si>
  <si>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(D1D2A30R)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</si>
  <si>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</si>
  <si>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</si>
  <si>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</si>
  <si>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</si>
  <si>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</si>
  <si>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</si>
  <si>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</si>
  <si>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</si>
  <si>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</si>
  <si>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2020D1D090</t>
  </si>
  <si>
    <t>PUTRA FANADIAN PINATA</t>
  </si>
  <si>
    <t>2021D1D082</t>
  </si>
  <si>
    <t>SYAM RAUL FIRDAUS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</si>
  <si>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</si>
  <si>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</si>
  <si>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</si>
  <si>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</si>
  <si>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</si>
  <si>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</si>
  <si>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</si>
  <si>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</si>
  <si>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</si>
  <si>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</si>
  <si>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</si>
  <si>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</si>
  <si>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</si>
  <si>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</si>
  <si>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</si>
  <si>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</si>
  <si>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</si>
  <si>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</si>
  <si>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</si>
  <si>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</si>
  <si>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</si>
  <si>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</si>
  <si>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</si>
  <si>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</si>
  <si>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</si>
  <si>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</si>
  <si>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</si>
  <si>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</si>
  <si>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</si>
  <si>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</si>
  <si>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</si>
  <si>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</si>
  <si>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</si>
  <si>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</si>
  <si>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</si>
  <si>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</si>
  <si>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</si>
  <si>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</si>
  <si>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</si>
  <si>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</si>
  <si>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</si>
  <si>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</si>
  <si>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</si>
  <si>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</si>
  <si>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</si>
  <si>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</si>
  <si>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</si>
  <si>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</si>
  <si>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</si>
  <si>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</si>
  <si>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</si>
  <si>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</si>
  <si>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>Kontrak Perkuliahan</t>
  </si>
  <si>
    <t>Undergorund Surveying</t>
  </si>
  <si>
    <t>Sudut Bearing dan Azimuth</t>
  </si>
  <si>
    <t>Menentukan letak suatu titik</t>
  </si>
  <si>
    <t>underground Travesing</t>
  </si>
  <si>
    <t>Pemasangan Instrumen</t>
  </si>
  <si>
    <t>Shaft Plumbing</t>
  </si>
  <si>
    <t>Problem arah dan jarak</t>
  </si>
  <si>
    <t>stope and tunnel</t>
  </si>
  <si>
    <t>Compas Survey</t>
  </si>
  <si>
    <t>Pengaruh Magnetis</t>
  </si>
  <si>
    <t>Menghubungkan 2 drift</t>
  </si>
  <si>
    <t>Pengukuran sudut dan jarak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</si>
</sst>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7" workbookViewId="0">
      <selection activeCell="B7" sqref="B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134</v>
      </c>
      <c r="C10" s="3"/>
      <c r="D10">
        <v>1234582150</v>
      </c>
    </row>
    <row r="11" spans="1:4" x14ac:dyDescent="0.3">
      <c r="A11">
        <v>2</v>
      </c>
      <c r="B11" s="3" t="s">
        <v>135</v>
      </c>
      <c r="C11" s="3"/>
      <c r="D11">
        <v>1234582150</v>
      </c>
    </row>
    <row r="12" spans="1:4" x14ac:dyDescent="0.3">
      <c r="A12">
        <v>3</v>
      </c>
      <c r="B12" s="3" t="s">
        <v>136</v>
      </c>
      <c r="C12" s="3"/>
      <c r="D12">
        <v>1234582150</v>
      </c>
    </row>
    <row r="13" spans="1:4" x14ac:dyDescent="0.3">
      <c r="A13">
        <v>4</v>
      </c>
      <c r="B13" s="3" t="s">
        <v>137</v>
      </c>
      <c r="C13" s="3"/>
      <c r="D13">
        <v>1234582150</v>
      </c>
    </row>
    <row r="14" spans="1:4" x14ac:dyDescent="0.3">
      <c r="A14">
        <v>5</v>
      </c>
      <c r="B14" s="3" t="s">
        <v>138</v>
      </c>
      <c r="C14" s="3"/>
      <c r="D14">
        <v>1234582150</v>
      </c>
    </row>
    <row r="15" spans="1:4" x14ac:dyDescent="0.3">
      <c r="A15">
        <v>6</v>
      </c>
      <c r="B15" s="3" t="s">
        <v>139</v>
      </c>
      <c r="C15" s="3"/>
      <c r="D15">
        <v>1234582150</v>
      </c>
    </row>
    <row r="16" spans="1:4" x14ac:dyDescent="0.3">
      <c r="A16">
        <v>7</v>
      </c>
      <c r="B16" s="3" t="s">
        <v>74</v>
      </c>
      <c r="C16" s="3"/>
      <c r="D16">
        <v>1234582150</v>
      </c>
    </row>
    <row r="17" spans="1:4" x14ac:dyDescent="0.3">
      <c r="A17">
        <v>8</v>
      </c>
      <c r="B17" s="3" t="s">
        <v>140</v>
      </c>
      <c r="C17" s="3"/>
      <c r="D17">
        <v>1234582150</v>
      </c>
    </row>
    <row r="18" spans="1:4" x14ac:dyDescent="0.3">
      <c r="A18">
        <v>9</v>
      </c>
      <c r="B18" s="3" t="s">
        <v>141</v>
      </c>
      <c r="C18" s="3"/>
      <c r="D18">
        <v>1234582150</v>
      </c>
    </row>
    <row r="19" spans="1:4" x14ac:dyDescent="0.3">
      <c r="A19">
        <v>10</v>
      </c>
      <c r="B19" s="3" t="s">
        <v>142</v>
      </c>
      <c r="C19" s="3"/>
      <c r="D19">
        <v>1234582150</v>
      </c>
    </row>
    <row r="20" spans="1:4" x14ac:dyDescent="0.3">
      <c r="A20">
        <v>11</v>
      </c>
      <c r="B20" s="3" t="s">
        <v>143</v>
      </c>
      <c r="C20" s="3"/>
      <c r="D20">
        <v>1234582150</v>
      </c>
    </row>
    <row r="21" spans="1:4" x14ac:dyDescent="0.3">
      <c r="A21">
        <v>12</v>
      </c>
      <c r="B21" s="3" t="s">
        <v>144</v>
      </c>
      <c r="C21" s="3"/>
      <c r="D21">
        <v>1234582150</v>
      </c>
    </row>
    <row r="22" spans="1:4" x14ac:dyDescent="0.3">
      <c r="A22">
        <v>13</v>
      </c>
      <c r="B22" s="3" t="s">
        <v>145</v>
      </c>
      <c r="C22" s="3"/>
      <c r="D22">
        <v>1234582150</v>
      </c>
    </row>
    <row r="23" spans="1:4" x14ac:dyDescent="0.3">
      <c r="A23">
        <v>14</v>
      </c>
      <c r="B23" s="3" t="s">
        <v>146</v>
      </c>
      <c r="C23" s="3"/>
      <c r="D23">
        <v>1234582150</v>
      </c>
    </row>
    <row r="24" spans="1:4" x14ac:dyDescent="0.3">
      <c r="A24">
        <v>15</v>
      </c>
      <c r="B24" s="3"/>
      <c r="C24" s="3"/>
      <c r="D24">
        <v>1234582150</v>
      </c>
    </row>
    <row r="25" spans="1:4" x14ac:dyDescent="0.3">
      <c r="A25">
        <v>16</v>
      </c>
      <c r="B25" s="3" t="s">
        <v>75</v>
      </c>
      <c r="C25" s="3"/>
      <c r="D25">
        <v>1234582150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1234582150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1234582150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1234582150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1234582150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1234582150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1234582150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5" zoomScale="92" workbookViewId="0">
      <selection activeCell="L33" sqref="L3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156819</v>
      </c>
      <c r="E5" t="s">
        <v>1</v>
      </c>
      <c r="F5" t="s">
        <v>3</v>
      </c>
      <c r="G5" s="3"/>
      <c r="H5" s="3"/>
      <c r="I5" s="3"/>
      <c r="J5" s="3">
        <v>70</v>
      </c>
      <c r="K5" s="3">
        <v>20</v>
      </c>
      <c r="L5" s="3"/>
      <c r="M5">
        <f>G5*Komponen!C10 + H5*Komponen!C11 + I5*Komponen!C12 + J5*Komponen!C13 + K5*Komponen!C14 + L5*Komponen!C15</f>
        <v>34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155061</v>
      </c>
      <c r="E6" t="s">
        <v>1</v>
      </c>
      <c r="F6" t="s">
        <v>3</v>
      </c>
      <c r="G6" s="3"/>
      <c r="H6" s="3"/>
      <c r="I6" s="3"/>
      <c r="J6" s="3"/>
      <c r="K6" s="3"/>
      <c r="L6" s="3">
        <v>5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156340</v>
      </c>
      <c r="E7" t="s">
        <v>1</v>
      </c>
      <c r="F7" t="s">
        <v>3</v>
      </c>
      <c r="G7" s="3"/>
      <c r="H7" s="3"/>
      <c r="I7" s="3"/>
      <c r="J7" s="3">
        <v>70</v>
      </c>
      <c r="K7" s="3">
        <v>45</v>
      </c>
      <c r="L7" s="3">
        <v>40</v>
      </c>
      <c r="M7">
        <f>G7*Komponen!C10 + H7*Komponen!C11 + I7*Komponen!C12 + J7*Komponen!C13 + K7*Komponen!C14 + L7*Komponen!C15</f>
        <v>53.5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155455</v>
      </c>
      <c r="E8" t="s">
        <v>1</v>
      </c>
      <c r="F8" t="s">
        <v>3</v>
      </c>
      <c r="G8" s="3"/>
      <c r="H8" s="3"/>
      <c r="I8" s="3"/>
      <c r="J8" s="3">
        <v>70</v>
      </c>
      <c r="K8" s="3">
        <v>30</v>
      </c>
      <c r="L8" s="3">
        <v>50</v>
      </c>
      <c r="M8">
        <f>G8*Komponen!C10 + H8*Komponen!C11 + I8*Komponen!C12 + J8*Komponen!C13 + K8*Komponen!C14 + L8*Komponen!C15</f>
        <v>52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155458</v>
      </c>
      <c r="E9" t="s">
        <v>1</v>
      </c>
      <c r="F9" t="s">
        <v>3</v>
      </c>
      <c r="G9" s="3"/>
      <c r="H9" s="3"/>
      <c r="I9" s="3"/>
      <c r="J9" s="3">
        <v>70</v>
      </c>
      <c r="K9" s="3">
        <v>25</v>
      </c>
      <c r="L9" s="3">
        <v>40</v>
      </c>
      <c r="M9">
        <f>G9*Komponen!C10 + H9*Komponen!C11 + I9*Komponen!C12 + J9*Komponen!C13 + K9*Komponen!C14 + L9*Komponen!C15</f>
        <v>47.5</v>
      </c>
      <c r="N9" t="str">
        <f t="shared" si="0"/>
        <v>D</v>
      </c>
    </row>
    <row r="10" spans="1:14" x14ac:dyDescent="0.3">
      <c r="A10">
        <v>6</v>
      </c>
      <c r="B10" t="s">
        <v>88</v>
      </c>
      <c r="C10" t="s">
        <v>89</v>
      </c>
      <c r="D10">
        <v>156477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25</v>
      </c>
      <c r="L10" s="3">
        <v>40</v>
      </c>
      <c r="M10">
        <f>G10*Komponen!C10 + H10*Komponen!C11 + I10*Komponen!C12 + J10*Komponen!C13 + K10*Komponen!C14 + L10*Komponen!C15</f>
        <v>47.5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155165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15</v>
      </c>
      <c r="L11" s="3">
        <v>40</v>
      </c>
      <c r="M11">
        <f>G11*Komponen!C10 + H11*Komponen!C11 + I11*Komponen!C12 + J11*Komponen!C13 + K11*Komponen!C14 + L11*Komponen!C15</f>
        <v>44.5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156357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25</v>
      </c>
      <c r="L12" s="3"/>
      <c r="M12">
        <f>G12*Komponen!C10 + H12*Komponen!C11 + I12*Komponen!C12 + J12*Komponen!C13 + K12*Komponen!C14 + L12*Komponen!C15</f>
        <v>35.5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154752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35</v>
      </c>
      <c r="L13" s="3">
        <v>40</v>
      </c>
      <c r="M13">
        <f>G13*Komponen!C10 + H13*Komponen!C11 + I13*Komponen!C12 + J13*Komponen!C13 + K13*Komponen!C14 + L13*Komponen!C15</f>
        <v>50.5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156559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5</v>
      </c>
      <c r="M14">
        <f>G14*Komponen!C10 + H14*Komponen!C11 + I14*Komponen!C12 + J14*Komponen!C13 + K14*Komponen!C14 + L14*Komponen!C15</f>
        <v>1.5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156381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25</v>
      </c>
      <c r="L15" s="3">
        <v>40</v>
      </c>
      <c r="M15">
        <f>G15*Komponen!C10 + H15*Komponen!C11 + I15*Komponen!C12 + J15*Komponen!C13 + K15*Komponen!C14 + L15*Komponen!C15</f>
        <v>47.5</v>
      </c>
      <c r="N15" t="str">
        <f t="shared" si="0"/>
        <v>D</v>
      </c>
    </row>
    <row r="16" spans="1:14" x14ac:dyDescent="0.3">
      <c r="A16">
        <v>12</v>
      </c>
      <c r="B16" t="s">
        <v>100</v>
      </c>
      <c r="C16" t="s">
        <v>101</v>
      </c>
      <c r="D16">
        <v>154832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25</v>
      </c>
      <c r="L16" s="3">
        <v>50</v>
      </c>
      <c r="M16">
        <f>G16*Komponen!C10 + H16*Komponen!C11 + I16*Komponen!C12 + J16*Komponen!C13 + K16*Komponen!C14 + L16*Komponen!C15</f>
        <v>50.5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156530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25</v>
      </c>
      <c r="L17" s="3">
        <v>40</v>
      </c>
      <c r="M17">
        <f>G17*Komponen!C10 + H17*Komponen!C11 + I17*Komponen!C12 + J17*Komponen!C13 + K17*Komponen!C14 + L17*Komponen!C15</f>
        <v>47.5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156059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15</v>
      </c>
      <c r="L18" s="3">
        <v>40</v>
      </c>
      <c r="M18">
        <f>G18*Komponen!C10 + H18*Komponen!C11 + I18*Komponen!C12 + J18*Komponen!C13 + K18*Komponen!C14 + L18*Komponen!C15</f>
        <v>44.5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155171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25</v>
      </c>
      <c r="L19" s="3">
        <v>50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155857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40</v>
      </c>
      <c r="M20">
        <f>G20*Komponen!C10 + H20*Komponen!C11 + I20*Komponen!C12 + J20*Komponen!C13 + K20*Komponen!C14 + L20*Komponen!C15</f>
        <v>12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155441</v>
      </c>
      <c r="E21" t="s">
        <v>1</v>
      </c>
      <c r="F21" t="s">
        <v>3</v>
      </c>
      <c r="G21" s="3"/>
      <c r="H21" s="3"/>
      <c r="I21" s="3"/>
      <c r="J21" s="3">
        <v>0</v>
      </c>
      <c r="K21" s="3">
        <v>0</v>
      </c>
      <c r="L21" s="3">
        <v>50</v>
      </c>
      <c r="M21">
        <f>G21*Komponen!C10 + H21*Komponen!C11 + I21*Komponen!C12 + J21*Komponen!C13 + K21*Komponen!C14 + L21*Komponen!C15</f>
        <v>15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154835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25</v>
      </c>
      <c r="L22" s="3">
        <v>50</v>
      </c>
      <c r="M22">
        <f>G22*Komponen!C10 + H22*Komponen!C11 + I22*Komponen!C12 + J22*Komponen!C13 + K22*Komponen!C14 + L22*Komponen!C15</f>
        <v>50.5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154379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30</v>
      </c>
      <c r="L23" s="3">
        <v>50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154720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25</v>
      </c>
      <c r="L24" s="3">
        <v>40</v>
      </c>
      <c r="M24">
        <f>G24*Komponen!C10 + H24*Komponen!C11 + I24*Komponen!C12 + J24*Komponen!C13 + K24*Komponen!C14 + L24*Komponen!C15</f>
        <v>47.5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154730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30</v>
      </c>
      <c r="L25" s="3">
        <v>40</v>
      </c>
      <c r="M25">
        <f>G25*Komponen!C10 + H25*Komponen!C11 + I25*Komponen!C12 + J25*Komponen!C13 + K25*Komponen!C14 + L25*Komponen!C15</f>
        <v>49</v>
      </c>
      <c r="N25" t="str">
        <f t="shared" si="0"/>
        <v>D</v>
      </c>
    </row>
    <row r="26" spans="1:14" x14ac:dyDescent="0.3">
      <c r="A26">
        <v>22</v>
      </c>
      <c r="B26" t="s">
        <v>120</v>
      </c>
      <c r="C26" t="s">
        <v>121</v>
      </c>
      <c r="D26">
        <v>154981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30</v>
      </c>
      <c r="L26" s="3">
        <v>50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155902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15</v>
      </c>
      <c r="L27" s="3">
        <v>50</v>
      </c>
      <c r="M27">
        <f>G27*Komponen!C10 + H27*Komponen!C11 + I27*Komponen!C12 + J27*Komponen!C13 + K27*Komponen!C14 + L27*Komponen!C15</f>
        <v>47.5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152302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25</v>
      </c>
      <c r="L28" s="3">
        <v>50</v>
      </c>
      <c r="M28">
        <f>G28*Komponen!C10 + H28*Komponen!C11 + I28*Komponen!C12 + J28*Komponen!C13 + K28*Komponen!C14 + L28*Komponen!C15</f>
        <v>50.5</v>
      </c>
      <c r="N28" t="str">
        <f t="shared" si="0"/>
        <v>C</v>
      </c>
    </row>
    <row r="29" spans="1:14" x14ac:dyDescent="0.3">
      <c r="A29">
        <v>25</v>
      </c>
      <c r="B29" t="s">
        <v>126</v>
      </c>
      <c r="C29" t="s">
        <v>127</v>
      </c>
      <c r="D29">
        <v>154718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25</v>
      </c>
      <c r="L29" s="3">
        <v>50</v>
      </c>
      <c r="M29">
        <f>G29*Komponen!C10 + H29*Komponen!C11 + I29*Komponen!C12 + J29*Komponen!C13 + K29*Komponen!C14 + L29*Komponen!C15</f>
        <v>50.5</v>
      </c>
      <c r="N29" t="str">
        <f t="shared" si="0"/>
        <v>C</v>
      </c>
    </row>
    <row r="30" spans="1:14" x14ac:dyDescent="0.3">
      <c r="A30">
        <v>26</v>
      </c>
      <c r="B30" t="s">
        <v>128</v>
      </c>
      <c r="C30" t="s">
        <v>129</v>
      </c>
      <c r="D30">
        <v>156731</v>
      </c>
      <c r="E30" t="s">
        <v>1</v>
      </c>
      <c r="F30" t="s">
        <v>3</v>
      </c>
      <c r="G30" s="3"/>
      <c r="H30" s="3"/>
      <c r="I30" s="3"/>
      <c r="J30" s="3">
        <v>0</v>
      </c>
      <c r="K30" s="3">
        <v>0</v>
      </c>
      <c r="L30" s="3">
        <v>5</v>
      </c>
      <c r="M30">
        <f>G30*Komponen!C10 + H30*Komponen!C11 + I30*Komponen!C12 + J30*Komponen!C13 + K30*Komponen!C14 + L30*Komponen!C15</f>
        <v>1.5</v>
      </c>
      <c r="N30" t="str">
        <f t="shared" si="0"/>
        <v>E</v>
      </c>
    </row>
    <row r="31" spans="1:14" x14ac:dyDescent="0.3">
      <c r="A31">
        <v>27</v>
      </c>
      <c r="B31" t="s">
        <v>130</v>
      </c>
      <c r="C31" t="s">
        <v>131</v>
      </c>
      <c r="D31">
        <v>155914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25</v>
      </c>
      <c r="L31" s="3">
        <v>50</v>
      </c>
      <c r="M31">
        <f>G31*Komponen!C10 + H31*Komponen!C11 + I31*Komponen!C12 + J31*Komponen!C13 + K31*Komponen!C14 + L31*Komponen!C15</f>
        <v>50.5</v>
      </c>
      <c r="N31" t="str">
        <f t="shared" si="0"/>
        <v>C</v>
      </c>
    </row>
    <row r="32" spans="1:14" x14ac:dyDescent="0.3">
      <c r="A32">
        <v>28</v>
      </c>
      <c r="B32" t="s">
        <v>132</v>
      </c>
      <c r="C32" t="s">
        <v>133</v>
      </c>
      <c r="D32">
        <v>152253</v>
      </c>
      <c r="E32" t="s">
        <v>1</v>
      </c>
      <c r="F32" t="s">
        <v>3</v>
      </c>
      <c r="G32" s="3"/>
      <c r="H32" s="3"/>
      <c r="I32" s="3"/>
      <c r="J32" s="3">
        <v>0</v>
      </c>
      <c r="K32" s="3">
        <v>0</v>
      </c>
      <c r="L32" s="3">
        <v>50</v>
      </c>
      <c r="M32">
        <f>G32*Komponen!C10 + H32*Komponen!C11 + I32*Komponen!C12 + J32*Komponen!C13 + K32*Komponen!C14 + L32*Komponen!C15</f>
        <v>15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2025-01-30T13:56:44Z</dcterms:created>
  <dcterms:modified xsi:type="dcterms:W3CDTF">2025-02-03T04:14:44Z</dcterms:modified>
  <cp:category>nilai</cp:category>
</cp:coreProperties>
</file>