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83BC902C-D787-4378-997B-2582C50EBA6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M22" i="4"/>
  <c r="N22" i="4" s="1"/>
  <c r="N21" i="4"/>
  <c r="M21" i="4"/>
  <c r="M20" i="4"/>
  <c r="N20" i="4" s="1"/>
  <c r="M19" i="4"/>
  <c r="N19" i="4" s="1"/>
  <c r="N18" i="4"/>
  <c r="M18" i="4"/>
  <c r="N17" i="4"/>
  <c r="M17" i="4"/>
  <c r="N16" i="4"/>
  <c r="M16" i="4"/>
  <c r="M15" i="4"/>
  <c r="N15" i="4" s="1"/>
  <c r="M14" i="4"/>
  <c r="N14" i="4" s="1"/>
  <c r="N13" i="4"/>
  <c r="M13" i="4"/>
  <c r="N12" i="4"/>
  <c r="M12" i="4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<sst xmlns="http://schemas.openxmlformats.org/spreadsheetml/2006/main" count="176" uniqueCount="113">
  <si>
    <t>KODE MK</t>
  </si>
  <si>
    <t>D1D2A19A</t>
  </si>
  <si>
    <t>NAMA MK</t>
  </si>
  <si>
    <t>SURVEI DAN PEMETAAN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</si>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</sst>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100</v>
      </c>
      <c r="C10" s="3"/>
      <c r="D10">
        <v>1234582118</v>
      </c>
    </row>
    <row r="11" spans="1:4" x14ac:dyDescent="0.3">
      <c r="A11">
        <v>2</v>
      </c>
      <c r="B11" s="3" t="s">
        <v>101</v>
      </c>
      <c r="C11" s="3"/>
      <c r="D11">
        <v>1234582118</v>
      </c>
    </row>
    <row r="12" spans="1:4" x14ac:dyDescent="0.3">
      <c r="A12">
        <v>3</v>
      </c>
      <c r="B12" s="3" t="s">
        <v>102</v>
      </c>
      <c r="C12" s="3"/>
      <c r="D12">
        <v>1234582118</v>
      </c>
    </row>
    <row r="13" spans="1:4" x14ac:dyDescent="0.3">
      <c r="A13">
        <v>4</v>
      </c>
      <c r="B13" s="3" t="s">
        <v>103</v>
      </c>
      <c r="C13" s="3"/>
      <c r="D13">
        <v>1234582118</v>
      </c>
    </row>
    <row r="14" spans="1:4" x14ac:dyDescent="0.3">
      <c r="A14">
        <v>5</v>
      </c>
      <c r="B14" s="3" t="s">
        <v>104</v>
      </c>
      <c r="C14" s="3"/>
      <c r="D14">
        <v>1234582118</v>
      </c>
    </row>
    <row r="15" spans="1:4" x14ac:dyDescent="0.3">
      <c r="A15">
        <v>6</v>
      </c>
      <c r="B15" s="3" t="s">
        <v>105</v>
      </c>
      <c r="C15" s="3"/>
      <c r="D15">
        <v>1234582118</v>
      </c>
    </row>
    <row r="16" spans="1:4" x14ac:dyDescent="0.3">
      <c r="A16">
        <v>7</v>
      </c>
      <c r="B16" s="3" t="s">
        <v>74</v>
      </c>
      <c r="C16" s="3"/>
      <c r="D16">
        <v>1234582118</v>
      </c>
    </row>
    <row r="17" spans="1:4" x14ac:dyDescent="0.3">
      <c r="A17">
        <v>8</v>
      </c>
      <c r="B17" s="3" t="s">
        <v>106</v>
      </c>
      <c r="C17" s="3"/>
      <c r="D17">
        <v>1234582118</v>
      </c>
    </row>
    <row r="18" spans="1:4" x14ac:dyDescent="0.3">
      <c r="A18">
        <v>9</v>
      </c>
      <c r="B18" s="3" t="s">
        <v>107</v>
      </c>
      <c r="C18" s="3"/>
      <c r="D18">
        <v>1234582118</v>
      </c>
    </row>
    <row r="19" spans="1:4" x14ac:dyDescent="0.3">
      <c r="A19">
        <v>10</v>
      </c>
      <c r="B19" s="3" t="s">
        <v>108</v>
      </c>
      <c r="C19" s="3"/>
      <c r="D19">
        <v>1234582118</v>
      </c>
    </row>
    <row r="20" spans="1:4" x14ac:dyDescent="0.3">
      <c r="A20">
        <v>11</v>
      </c>
      <c r="B20" s="3" t="s">
        <v>109</v>
      </c>
      <c r="C20" s="3"/>
      <c r="D20">
        <v>1234582118</v>
      </c>
    </row>
    <row r="21" spans="1:4" x14ac:dyDescent="0.3">
      <c r="A21">
        <v>12</v>
      </c>
      <c r="B21" s="3" t="s">
        <v>110</v>
      </c>
      <c r="C21" s="3"/>
      <c r="D21">
        <v>1234582118</v>
      </c>
    </row>
    <row r="22" spans="1:4" x14ac:dyDescent="0.3">
      <c r="A22">
        <v>13</v>
      </c>
      <c r="B22" s="3" t="s">
        <v>111</v>
      </c>
      <c r="C22" s="3"/>
      <c r="D22">
        <v>1234582118</v>
      </c>
    </row>
    <row r="23" spans="1:4" x14ac:dyDescent="0.3">
      <c r="A23">
        <v>14</v>
      </c>
      <c r="B23" s="3" t="s">
        <v>112</v>
      </c>
      <c r="C23" s="3"/>
      <c r="D23">
        <v>1234582118</v>
      </c>
    </row>
    <row r="24" spans="1:4" x14ac:dyDescent="0.3">
      <c r="A24">
        <v>15</v>
      </c>
      <c r="B24" s="3"/>
      <c r="C24" s="3"/>
      <c r="D24">
        <v>1234582118</v>
      </c>
    </row>
    <row r="25" spans="1:4" x14ac:dyDescent="0.3">
      <c r="A25">
        <v>16</v>
      </c>
      <c r="B25" s="3"/>
      <c r="C25" s="3"/>
      <c r="D25">
        <v>1234582118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1234582118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1234582118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1234582118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1234582118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1234582118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87" workbookViewId="0">
      <selection activeCell="L27" sqref="L27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/>
      <c r="H5" s="3"/>
      <c r="I5" s="3"/>
      <c r="J5" s="3">
        <v>85</v>
      </c>
      <c r="K5" s="3">
        <v>45</v>
      </c>
      <c r="L5" s="3">
        <v>60</v>
      </c>
      <c r="M5">
        <f>G5*Komponen!C10 + H5*Komponen!C11 + I5*Komponen!C12 + J5*Komponen!C13 + K5*Komponen!C14 + L5*Komponen!C15</f>
        <v>68.75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/>
      <c r="H6" s="3"/>
      <c r="I6" s="3"/>
      <c r="J6" s="3">
        <v>85</v>
      </c>
      <c r="K6" s="3">
        <v>70</v>
      </c>
      <c r="L6" s="3">
        <v>60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/>
      <c r="H7" s="3"/>
      <c r="I7" s="3"/>
      <c r="J7" s="3">
        <v>85</v>
      </c>
      <c r="K7" s="3">
        <v>65</v>
      </c>
      <c r="L7" s="3">
        <v>65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1.25</v>
      </c>
      <c r="N8" t="str">
        <f t="shared" si="0"/>
        <v>E</v>
      </c>
    </row>
    <row r="9" spans="1:14" x14ac:dyDescent="0.3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/>
      <c r="H9" s="3"/>
      <c r="I9" s="3"/>
      <c r="J9" s="3">
        <v>85</v>
      </c>
      <c r="K9" s="3">
        <v>40</v>
      </c>
      <c r="L9" s="3">
        <v>55</v>
      </c>
      <c r="M9">
        <f>G9*Komponen!C10 + H9*Komponen!C11 + I9*Komponen!C12 + J9*Komponen!C13 + K9*Komponen!C14 + L9*Komponen!C15</f>
        <v>66.25</v>
      </c>
      <c r="N9" t="str">
        <f t="shared" si="0"/>
        <v>B</v>
      </c>
    </row>
    <row r="10" spans="1:14" x14ac:dyDescent="0.3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0</v>
      </c>
      <c r="L10" s="3">
        <v>5</v>
      </c>
      <c r="M10">
        <f>G10*Komponen!C10 + H10*Komponen!C11 + I10*Komponen!C12 + J10*Komponen!C13 + K10*Komponen!C14 + L10*Komponen!C15</f>
        <v>1.25</v>
      </c>
      <c r="N10" t="str">
        <f t="shared" si="0"/>
        <v>E</v>
      </c>
    </row>
    <row r="11" spans="1:14" x14ac:dyDescent="0.3">
      <c r="A11">
        <v>7</v>
      </c>
      <c r="B11">
        <v>20230410400138</v>
      </c>
      <c r="C11" t="s">
        <v>84</v>
      </c>
      <c r="D11">
        <v>156123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20</v>
      </c>
      <c r="L11" s="3">
        <v>5</v>
      </c>
      <c r="M11">
        <f>G11*Komponen!C10 + H11*Komponen!C11 + I11*Komponen!C12 + J11*Komponen!C13 + K11*Komponen!C14 + L11*Komponen!C15</f>
        <v>6.25</v>
      </c>
      <c r="N11" t="str">
        <f t="shared" si="0"/>
        <v>E</v>
      </c>
    </row>
    <row r="12" spans="1:14" x14ac:dyDescent="0.3">
      <c r="A12">
        <v>8</v>
      </c>
      <c r="B12">
        <v>20230410400139</v>
      </c>
      <c r="C12" t="s">
        <v>85</v>
      </c>
      <c r="D12">
        <v>155289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60</v>
      </c>
      <c r="L12" s="3">
        <v>40</v>
      </c>
      <c r="M12">
        <f>G12*Komponen!C10 + H12*Komponen!C11 + I12*Komponen!C12 + J12*Komponen!C13 + K12*Komponen!C14 + L12*Komponen!C15</f>
        <v>67.5</v>
      </c>
      <c r="N12" t="str">
        <f t="shared" si="0"/>
        <v>B</v>
      </c>
    </row>
    <row r="13" spans="1:14" x14ac:dyDescent="0.3">
      <c r="A13">
        <v>9</v>
      </c>
      <c r="B13">
        <v>20230410400141</v>
      </c>
      <c r="C13" t="s">
        <v>86</v>
      </c>
      <c r="D13">
        <v>155884</v>
      </c>
      <c r="E13" t="s">
        <v>1</v>
      </c>
      <c r="F13" t="s">
        <v>3</v>
      </c>
      <c r="G13" s="3"/>
      <c r="H13" s="3"/>
      <c r="I13" s="3"/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3">
      <c r="A14">
        <v>10</v>
      </c>
      <c r="B14">
        <v>20230410400145</v>
      </c>
      <c r="C14" t="s">
        <v>87</v>
      </c>
      <c r="D14">
        <v>155420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40</v>
      </c>
      <c r="L14" s="3">
        <v>65</v>
      </c>
      <c r="M14">
        <f>G14*Komponen!C10 + H14*Komponen!C11 + I14*Komponen!C12 + J14*Komponen!C13 + K14*Komponen!C14 + L14*Komponen!C15</f>
        <v>68.75</v>
      </c>
      <c r="N14" t="str">
        <f t="shared" si="0"/>
        <v>B</v>
      </c>
    </row>
    <row r="15" spans="1:14" x14ac:dyDescent="0.3">
      <c r="A15">
        <v>11</v>
      </c>
      <c r="B15">
        <v>20230410400146</v>
      </c>
      <c r="C15" t="s">
        <v>88</v>
      </c>
      <c r="D15">
        <v>156466</v>
      </c>
      <c r="E15" t="s">
        <v>1</v>
      </c>
      <c r="F15" t="s">
        <v>3</v>
      </c>
      <c r="G15" s="3"/>
      <c r="H15" s="3"/>
      <c r="I15" s="3"/>
      <c r="J15" s="3">
        <v>85</v>
      </c>
      <c r="K15" s="3">
        <v>50</v>
      </c>
      <c r="L15" s="3">
        <v>60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">
      <c r="A16">
        <v>12</v>
      </c>
      <c r="B16">
        <v>20230410400148</v>
      </c>
      <c r="C16" t="s">
        <v>89</v>
      </c>
      <c r="D16">
        <v>155363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0</v>
      </c>
      <c r="L16" s="3">
        <v>65</v>
      </c>
      <c r="M16">
        <f>G16*Komponen!C10 + H16*Komponen!C11 + I16*Komponen!C12 + J16*Komponen!C13 + K16*Komponen!C14 + L16*Komponen!C15</f>
        <v>58.75</v>
      </c>
      <c r="N16" t="str">
        <f t="shared" si="0"/>
        <v>C+</v>
      </c>
    </row>
    <row r="17" spans="1:14" x14ac:dyDescent="0.3">
      <c r="A17">
        <v>13</v>
      </c>
      <c r="B17">
        <v>20230410400152</v>
      </c>
      <c r="C17" t="s">
        <v>90</v>
      </c>
      <c r="D17">
        <v>155523</v>
      </c>
      <c r="E17" t="s">
        <v>1</v>
      </c>
      <c r="F17" t="s">
        <v>3</v>
      </c>
      <c r="G17" s="3"/>
      <c r="H17" s="3"/>
      <c r="I17" s="3"/>
      <c r="J17" s="3">
        <v>85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3">
      <c r="A18">
        <v>14</v>
      </c>
      <c r="B18">
        <v>20230410400153</v>
      </c>
      <c r="C18" t="s">
        <v>91</v>
      </c>
      <c r="D18">
        <v>155446</v>
      </c>
      <c r="E18" t="s">
        <v>1</v>
      </c>
      <c r="F18" t="s">
        <v>3</v>
      </c>
      <c r="G18" s="3"/>
      <c r="H18" s="3"/>
      <c r="I18" s="3"/>
      <c r="J18" s="3">
        <v>85</v>
      </c>
      <c r="K18" s="3">
        <v>40</v>
      </c>
      <c r="L18" s="3">
        <v>65</v>
      </c>
      <c r="M18">
        <f>G18*Komponen!C10 + H18*Komponen!C11 + I18*Komponen!C12 + J18*Komponen!C13 + K18*Komponen!C14 + L18*Komponen!C15</f>
        <v>68.75</v>
      </c>
      <c r="N18" t="str">
        <f t="shared" si="0"/>
        <v>B</v>
      </c>
    </row>
    <row r="19" spans="1:14" x14ac:dyDescent="0.3">
      <c r="A19">
        <v>15</v>
      </c>
      <c r="B19">
        <v>20230410400154</v>
      </c>
      <c r="C19" t="s">
        <v>92</v>
      </c>
      <c r="D19">
        <v>155536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50</v>
      </c>
      <c r="L19" s="3">
        <v>65</v>
      </c>
      <c r="M19">
        <f>G19*Komponen!C10 + H19*Komponen!C11 + I19*Komponen!C12 + J19*Komponen!C13 + K19*Komponen!C14 + L19*Komponen!C15</f>
        <v>71.25</v>
      </c>
      <c r="N19" t="str">
        <f t="shared" si="0"/>
        <v>B+</v>
      </c>
    </row>
    <row r="20" spans="1:14" x14ac:dyDescent="0.3">
      <c r="A20">
        <v>16</v>
      </c>
      <c r="B20">
        <v>20230410400155</v>
      </c>
      <c r="C20" t="s">
        <v>93</v>
      </c>
      <c r="D20">
        <v>155525</v>
      </c>
      <c r="E20" t="s">
        <v>1</v>
      </c>
      <c r="F20" t="s">
        <v>3</v>
      </c>
      <c r="G20" s="3"/>
      <c r="H20" s="3"/>
      <c r="I20" s="3"/>
      <c r="J20" s="3">
        <v>85</v>
      </c>
      <c r="K20" s="3">
        <v>60</v>
      </c>
      <c r="L20" s="3">
        <v>60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3">
      <c r="A21">
        <v>17</v>
      </c>
      <c r="B21">
        <v>20230410400156</v>
      </c>
      <c r="C21" t="s">
        <v>94</v>
      </c>
      <c r="D21">
        <v>155383</v>
      </c>
      <c r="E21" t="s">
        <v>1</v>
      </c>
      <c r="F21" t="s">
        <v>3</v>
      </c>
      <c r="G21" s="3"/>
      <c r="H21" s="3"/>
      <c r="I21" s="3"/>
      <c r="J21" s="3">
        <v>85</v>
      </c>
      <c r="K21" s="3">
        <v>55</v>
      </c>
      <c r="L21" s="3">
        <v>80</v>
      </c>
      <c r="M21">
        <f>G21*Komponen!C10 + H21*Komponen!C11 + I21*Komponen!C12 + J21*Komponen!C13 + K21*Komponen!C14 + L21*Komponen!C15</f>
        <v>76.25</v>
      </c>
      <c r="N21" t="str">
        <f t="shared" si="0"/>
        <v>A-</v>
      </c>
    </row>
    <row r="22" spans="1:14" x14ac:dyDescent="0.3">
      <c r="A22">
        <v>18</v>
      </c>
      <c r="B22">
        <v>20230410400157</v>
      </c>
      <c r="C22" t="s">
        <v>95</v>
      </c>
      <c r="D22">
        <v>155524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60</v>
      </c>
      <c r="L22" s="3">
        <v>70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>
        <v>20230410400158</v>
      </c>
      <c r="C23" t="s">
        <v>96</v>
      </c>
      <c r="D23">
        <v>153773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30</v>
      </c>
      <c r="L23" s="3">
        <v>50</v>
      </c>
      <c r="M23">
        <f>G23*Komponen!C10 + H23*Komponen!C11 + I23*Komponen!C12 + J23*Komponen!C13 + K23*Komponen!C14 + L23*Komponen!C15</f>
        <v>62.5</v>
      </c>
      <c r="N23" t="str">
        <f t="shared" si="0"/>
        <v>B-</v>
      </c>
    </row>
    <row r="24" spans="1:14" x14ac:dyDescent="0.3">
      <c r="A24">
        <v>20</v>
      </c>
      <c r="B24">
        <v>20230410400159</v>
      </c>
      <c r="C24" t="s">
        <v>97</v>
      </c>
      <c r="D24">
        <v>152645</v>
      </c>
      <c r="E24" t="s">
        <v>1</v>
      </c>
      <c r="F24" t="s">
        <v>3</v>
      </c>
      <c r="G24" s="3"/>
      <c r="H24" s="3"/>
      <c r="I24" s="3"/>
      <c r="J24" s="3">
        <v>85</v>
      </c>
      <c r="K24" s="3">
        <v>30</v>
      </c>
      <c r="L24" s="3">
        <v>70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3">
      <c r="A25">
        <v>21</v>
      </c>
      <c r="B25">
        <v>20230410400160</v>
      </c>
      <c r="C25" t="s">
        <v>98</v>
      </c>
      <c r="D25">
        <v>156628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50</v>
      </c>
      <c r="M25">
        <f>G25*Komponen!C10 + H25*Komponen!C11 + I25*Komponen!C12 + J25*Komponen!C13 + K25*Komponen!C14 + L25*Komponen!C15</f>
        <v>12.5</v>
      </c>
      <c r="N25" t="str">
        <f t="shared" si="0"/>
        <v>E</v>
      </c>
    </row>
    <row r="26" spans="1:14" x14ac:dyDescent="0.3">
      <c r="A26">
        <v>22</v>
      </c>
      <c r="B26">
        <v>20230410400162</v>
      </c>
      <c r="C26" t="s">
        <v>99</v>
      </c>
      <c r="D26">
        <v>156171</v>
      </c>
      <c r="E26" t="s">
        <v>1</v>
      </c>
      <c r="F26" t="s">
        <v>3</v>
      </c>
      <c r="G26" s="3"/>
      <c r="H26" s="3"/>
      <c r="I26" s="3"/>
      <c r="J26" s="3">
        <v>50</v>
      </c>
      <c r="K26" s="3">
        <v>50</v>
      </c>
      <c r="L26" s="3">
        <v>5</v>
      </c>
      <c r="M26">
        <f>G26*Komponen!C10 + H26*Komponen!C11 + I26*Komponen!C12 + J26*Komponen!C13 + K26*Komponen!C14 + L26*Komponen!C15</f>
        <v>38.75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2025-01-30T13:45:02Z</dcterms:created>
  <dcterms:modified xsi:type="dcterms:W3CDTF">2025-02-03T04:18:12Z</dcterms:modified>
  <cp:category>nilai</cp:category>
</cp:coreProperties>
</file>