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A5D41178-AFC7-41E6-8222-6C07D444DB8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<sst xmlns="http://schemas.openxmlformats.org/spreadsheetml/2006/main" count="251" uniqueCount="160">
  <si>
    <t>KODE MK</t>
  </si>
  <si>
    <t>D1D2A42R</t>
  </si>
  <si>
    <t>NAMA MK</t>
  </si>
  <si>
    <t>ANALISIS INVESTASI TAMBANG</t>
  </si>
  <si>
    <t>NAMA KELAS</t>
  </si>
  <si>
    <t>5A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</si>
  <si>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</si>
  <si>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</si>
  <si>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</si>
  <si>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</si>
  <si>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</si>
  <si>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</si>
  <si>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</si>
  <si>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</si>
  <si>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</si>
  <si>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</si>
  <si>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</si>
  <si>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</si>
  <si>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</si>
  <si>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</si>
  <si>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</si>
  <si>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</si>
  <si>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</si>
  <si>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</si>
  <si>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</si>
  <si>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</si>
  <si>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</si>
  <si>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</si>
  <si>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</si>
  <si>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</si>
  <si>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</si>
  <si>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</si>
  <si>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</si>
  <si>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</si>
  <si>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</si>
  <si>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</si>
  <si>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</si>
  <si>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</si>
  <si>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</si>
  <si>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</si>
  <si>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</si>
  <si>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</si>
  <si>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</si>
  <si>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</si>
  <si>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</si>
  <si>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</si>
  <si>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</si>
  <si>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</si>
  <si>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</si>
  <si>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</si>
  <si>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</si>
  <si>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</si>
  <si>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</si>
  <si>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</si>
  <si>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</si>
  <si>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</si>
  <si>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</si>
  <si>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</si>
  <si>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</si>
  <si>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</si>
  <si>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</si>
  <si>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</si>
  <si>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</si>
  <si>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</si>
  <si>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</si>
  <si>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</si>
  <si>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</si>
  <si>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</si>
  <si>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</si>
  <si>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</si>
  <si>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</si>
  <si>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</si>
  <si>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</si>
  <si>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</si>
  <si>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</si>
  <si>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</si>
  <si>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</si>
  <si>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</si>
  <si>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2020D1D004</t>
  </si>
  <si>
    <t>ANJES</t>
  </si>
  <si>
    <t>2020D1D018</t>
  </si>
  <si>
    <t>FERDIANTO</t>
  </si>
  <si>
    <t>2020D1D020</t>
  </si>
  <si>
    <t>GOVAL ALHAD</t>
  </si>
  <si>
    <t>2020D1D024</t>
  </si>
  <si>
    <t>JUNI SETIAWAN ALAMSYAH</t>
  </si>
  <si>
    <t>2020D1D026</t>
  </si>
  <si>
    <t>M. JALALUDIN AKBAR</t>
  </si>
  <si>
    <t>2020D1D032</t>
  </si>
  <si>
    <t>OSY MULYANSYAH</t>
  </si>
  <si>
    <t>2020D1D035</t>
  </si>
  <si>
    <t>PUTRI AMALIA OKTAVIANA</t>
  </si>
  <si>
    <t>2020D1D036</t>
  </si>
  <si>
    <t>RATNA PERMATASARI</t>
  </si>
  <si>
    <t>2021D1D002</t>
  </si>
  <si>
    <t>CANDRA KIRANA</t>
  </si>
  <si>
    <t>2021D1D025</t>
  </si>
  <si>
    <t>ANDRI FATHURAHMAN</t>
  </si>
  <si>
    <t>2021D1D028</t>
  </si>
  <si>
    <t>DAVI PURWANTAMA</t>
  </si>
  <si>
    <t>2021D1D032</t>
  </si>
  <si>
    <t>ERLIN SAPITRI</t>
  </si>
  <si>
    <t>2022D1D003</t>
  </si>
  <si>
    <t>ADINUL ISLAM</t>
  </si>
  <si>
    <t>2022D1D005</t>
  </si>
  <si>
    <t>ADRIANSYAH</t>
  </si>
  <si>
    <t>2022D1D009</t>
  </si>
  <si>
    <t>AKBAR</t>
  </si>
  <si>
    <t>2022D1D010</t>
  </si>
  <si>
    <t>AKBAR GUNAWAN</t>
  </si>
  <si>
    <t>2022D1D011</t>
  </si>
  <si>
    <t>ALFATURAHMAN</t>
  </si>
  <si>
    <t>2022D1D012</t>
  </si>
  <si>
    <t>ALIEF LA MIM SHAD</t>
  </si>
  <si>
    <t>2022D1D013</t>
  </si>
  <si>
    <t>AMEYLINDA RISKA</t>
  </si>
  <si>
    <t>2022D1D014</t>
  </si>
  <si>
    <t>ANDRI SUPRIANSYAH</t>
  </si>
  <si>
    <t>2022D1D016</t>
  </si>
  <si>
    <t>ANSARI</t>
  </si>
  <si>
    <t>2022D1D019</t>
  </si>
  <si>
    <t>ARIEL WIDYAN PUTRA</t>
  </si>
  <si>
    <t>2022D1D021</t>
  </si>
  <si>
    <t>ASRUL MUDYAT</t>
  </si>
  <si>
    <t>2022D1D023</t>
  </si>
  <si>
    <t>BILOK</t>
  </si>
  <si>
    <t>2022D1D025</t>
  </si>
  <si>
    <t>DESAK MADE GUNANTINI</t>
  </si>
  <si>
    <t>2022D1D026</t>
  </si>
  <si>
    <t>DIANA FITRIANI</t>
  </si>
  <si>
    <t>2022D1D027</t>
  </si>
  <si>
    <t>DIAZ BRAMASTA</t>
  </si>
  <si>
    <t>2022D1D030</t>
  </si>
  <si>
    <t>DIMAS MARTA SAPUTRA SAIIN</t>
  </si>
  <si>
    <t>2022D1D033</t>
  </si>
  <si>
    <t>EDI ZULKARNAIN</t>
  </si>
  <si>
    <t>2022D1D034</t>
  </si>
  <si>
    <t>EGI SOFIAN</t>
  </si>
  <si>
    <t>2022D1D036</t>
  </si>
  <si>
    <t>ELSA KURNIA</t>
  </si>
  <si>
    <t>2022D1D037</t>
  </si>
  <si>
    <t>FADLIN PRASETYA LUANGKALY</t>
  </si>
  <si>
    <t>2022D1D038</t>
  </si>
  <si>
    <t>FARHAN</t>
  </si>
  <si>
    <t>2022D1D041</t>
  </si>
  <si>
    <t>FAUZAN AGUS PRATAMA</t>
  </si>
  <si>
    <t>2022D1D042</t>
  </si>
  <si>
    <t>FERI GUSNANDA</t>
  </si>
  <si>
    <t>2022D1D044</t>
  </si>
  <si>
    <t>FIFIT OCTA SENJA NURHIDAYA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</si>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</sst>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150</v>
      </c>
      <c r="C10" s="3"/>
      <c r="D10">
        <v>1234582681</v>
      </c>
    </row>
    <row r="11" spans="1:4" x14ac:dyDescent="0.3">
      <c r="A11">
        <v>2</v>
      </c>
      <c r="B11" s="3" t="s">
        <v>151</v>
      </c>
      <c r="C11" s="3"/>
      <c r="D11">
        <v>1234582681</v>
      </c>
    </row>
    <row r="12" spans="1:4" x14ac:dyDescent="0.3">
      <c r="A12">
        <v>3</v>
      </c>
      <c r="B12" s="3" t="s">
        <v>152</v>
      </c>
      <c r="C12" s="3"/>
      <c r="D12">
        <v>1234582681</v>
      </c>
    </row>
    <row r="13" spans="1:4" x14ac:dyDescent="0.3">
      <c r="A13">
        <v>4</v>
      </c>
      <c r="B13" s="3" t="s">
        <v>153</v>
      </c>
      <c r="C13" s="3"/>
      <c r="D13">
        <v>1234582681</v>
      </c>
    </row>
    <row r="14" spans="1:4" x14ac:dyDescent="0.3">
      <c r="A14">
        <v>5</v>
      </c>
      <c r="B14" s="3" t="s">
        <v>154</v>
      </c>
      <c r="C14" s="3"/>
      <c r="D14">
        <v>1234582681</v>
      </c>
    </row>
    <row r="15" spans="1:4" x14ac:dyDescent="0.3">
      <c r="A15">
        <v>6</v>
      </c>
      <c r="B15" s="3" t="s">
        <v>155</v>
      </c>
      <c r="C15" s="3"/>
      <c r="D15">
        <v>1234582681</v>
      </c>
    </row>
    <row r="16" spans="1:4" x14ac:dyDescent="0.3">
      <c r="A16">
        <v>7</v>
      </c>
      <c r="B16" s="3" t="s">
        <v>74</v>
      </c>
      <c r="C16" s="3"/>
      <c r="D16">
        <v>1234582681</v>
      </c>
    </row>
    <row r="17" spans="1:4" x14ac:dyDescent="0.3">
      <c r="A17">
        <v>8</v>
      </c>
      <c r="B17" s="3" t="s">
        <v>156</v>
      </c>
      <c r="C17" s="3"/>
      <c r="D17">
        <v>1234582681</v>
      </c>
    </row>
    <row r="18" spans="1:4" x14ac:dyDescent="0.3">
      <c r="A18">
        <v>9</v>
      </c>
      <c r="B18" s="3" t="s">
        <v>157</v>
      </c>
      <c r="C18" s="3"/>
      <c r="D18">
        <v>1234582681</v>
      </c>
    </row>
    <row r="19" spans="1:4" x14ac:dyDescent="0.3">
      <c r="A19">
        <v>10</v>
      </c>
      <c r="B19" s="3" t="s">
        <v>158</v>
      </c>
      <c r="C19" s="3"/>
      <c r="D19">
        <v>1234582681</v>
      </c>
    </row>
    <row r="20" spans="1:4" x14ac:dyDescent="0.3">
      <c r="A20">
        <v>11</v>
      </c>
      <c r="B20" s="3" t="s">
        <v>159</v>
      </c>
      <c r="C20" s="3"/>
      <c r="D20">
        <v>1234582681</v>
      </c>
    </row>
    <row r="21" spans="1:4" x14ac:dyDescent="0.3">
      <c r="A21">
        <v>12</v>
      </c>
      <c r="B21" s="3"/>
      <c r="C21" s="3"/>
      <c r="D21">
        <v>1234582681</v>
      </c>
    </row>
    <row r="22" spans="1:4" x14ac:dyDescent="0.3">
      <c r="A22">
        <v>13</v>
      </c>
      <c r="B22" s="3"/>
      <c r="C22" s="3"/>
      <c r="D22">
        <v>1234582681</v>
      </c>
    </row>
    <row r="23" spans="1:4" x14ac:dyDescent="0.3">
      <c r="A23">
        <v>14</v>
      </c>
      <c r="B23" s="3"/>
      <c r="C23" s="3"/>
      <c r="D23">
        <v>1234582681</v>
      </c>
    </row>
    <row r="24" spans="1:4" x14ac:dyDescent="0.3">
      <c r="A24">
        <v>15</v>
      </c>
      <c r="B24" s="3"/>
      <c r="C24" s="3"/>
      <c r="D24">
        <v>1234582681</v>
      </c>
    </row>
    <row r="25" spans="1:4" x14ac:dyDescent="0.3">
      <c r="A25">
        <v>16</v>
      </c>
      <c r="B25" s="3"/>
      <c r="C25" s="3"/>
      <c r="D25">
        <v>1234582681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1234582681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1234582681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1234582681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tabSelected="1" topLeftCell="B10" zoomScale="85" workbookViewId="0">
      <selection activeCell="K41" sqref="K4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154155</v>
      </c>
      <c r="E5" t="s">
        <v>1</v>
      </c>
      <c r="F5" t="s">
        <v>3</v>
      </c>
      <c r="G5" s="3"/>
      <c r="H5" s="3"/>
      <c r="I5" s="3"/>
      <c r="J5" s="3">
        <v>50</v>
      </c>
      <c r="K5" s="3">
        <v>20</v>
      </c>
      <c r="L5" s="3">
        <v>5</v>
      </c>
      <c r="M5">
        <f>G5*Komponen!C10 + H5*Komponen!C11 + I5*Komponen!C12 + J5*Komponen!C13 + K5*Komponen!C14 + L5*Komponen!C15</f>
        <v>27.5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154498</v>
      </c>
      <c r="E6" t="s">
        <v>1</v>
      </c>
      <c r="F6" t="s">
        <v>3</v>
      </c>
      <c r="G6" s="3"/>
      <c r="H6" s="3"/>
      <c r="I6" s="3"/>
      <c r="J6" s="3">
        <v>0</v>
      </c>
      <c r="K6" s="3">
        <v>5</v>
      </c>
      <c r="L6" s="3">
        <v>0</v>
      </c>
      <c r="M6">
        <f>G6*Komponen!C10 + H6*Komponen!C11 + I6*Komponen!C12 + J6*Komponen!C13 + K6*Komponen!C14 + L6*Komponen!C15</f>
        <v>1.5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156436</v>
      </c>
      <c r="E7" t="s">
        <v>1</v>
      </c>
      <c r="F7" t="s">
        <v>3</v>
      </c>
      <c r="G7" s="3"/>
      <c r="H7" s="3"/>
      <c r="I7" s="3"/>
      <c r="J7" s="3">
        <v>0</v>
      </c>
      <c r="K7" s="3">
        <v>0</v>
      </c>
      <c r="L7" s="3">
        <v>30</v>
      </c>
      <c r="M7">
        <f>G7*Komponen!C10 + H7*Komponen!C11 + I7*Komponen!C12 + J7*Komponen!C13 + K7*Komponen!C14 + L7*Komponen!C15</f>
        <v>9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153909</v>
      </c>
      <c r="E8" t="s">
        <v>1</v>
      </c>
      <c r="F8" t="s">
        <v>3</v>
      </c>
      <c r="G8" s="3"/>
      <c r="H8" s="3"/>
      <c r="I8" s="3"/>
      <c r="J8" s="3">
        <v>50</v>
      </c>
      <c r="K8" s="3">
        <v>5</v>
      </c>
      <c r="L8" s="3">
        <v>0</v>
      </c>
      <c r="M8">
        <f>G8*Komponen!C10 + H8*Komponen!C11 + I8*Komponen!C12 + J8*Komponen!C13 + K8*Komponen!C14 + L8*Komponen!C15</f>
        <v>21.5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153358</v>
      </c>
      <c r="E9" t="s">
        <v>1</v>
      </c>
      <c r="F9" t="s">
        <v>3</v>
      </c>
      <c r="G9" s="3"/>
      <c r="H9" s="3"/>
      <c r="I9" s="3"/>
      <c r="J9" s="3">
        <v>70</v>
      </c>
      <c r="K9" s="3">
        <v>45</v>
      </c>
      <c r="L9" s="3">
        <v>50</v>
      </c>
      <c r="M9">
        <f>G9*Komponen!C10 + H9*Komponen!C11 + I9*Komponen!C12 + J9*Komponen!C13 + K9*Komponen!C14 + L9*Komponen!C15</f>
        <v>56.5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152913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5</v>
      </c>
      <c r="L10" s="3">
        <v>0</v>
      </c>
      <c r="M10">
        <f>G10*Komponen!C10 + H10*Komponen!C11 + I10*Komponen!C12 + J10*Komponen!C13 + K10*Komponen!C14 + L10*Komponen!C15</f>
        <v>1.5</v>
      </c>
      <c r="N10" t="str">
        <f t="shared" si="0"/>
        <v>E</v>
      </c>
    </row>
    <row r="11" spans="1:14" x14ac:dyDescent="0.3">
      <c r="A11">
        <v>7</v>
      </c>
      <c r="B11" t="s">
        <v>90</v>
      </c>
      <c r="C11" t="s">
        <v>91</v>
      </c>
      <c r="D11">
        <v>156706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80</v>
      </c>
      <c r="L11" s="3">
        <v>50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3">
      <c r="A12">
        <v>8</v>
      </c>
      <c r="B12" t="s">
        <v>92</v>
      </c>
      <c r="C12" t="s">
        <v>93</v>
      </c>
      <c r="D12">
        <v>153947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70</v>
      </c>
      <c r="L12" s="3">
        <v>50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 x14ac:dyDescent="0.3">
      <c r="A13">
        <v>9</v>
      </c>
      <c r="B13" t="s">
        <v>94</v>
      </c>
      <c r="C13" t="s">
        <v>95</v>
      </c>
      <c r="D13">
        <v>156412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>
        <v>10</v>
      </c>
      <c r="M13">
        <f>G13*Komponen!C10 + H13*Komponen!C11 + I13*Komponen!C12 + J13*Komponen!C13 + K13*Komponen!C14 + L13*Komponen!C15</f>
        <v>3</v>
      </c>
      <c r="N13" t="str">
        <f t="shared" si="0"/>
        <v>E</v>
      </c>
    </row>
    <row r="14" spans="1:14" x14ac:dyDescent="0.3">
      <c r="A14">
        <v>10</v>
      </c>
      <c r="B14" t="s">
        <v>96</v>
      </c>
      <c r="C14" t="s">
        <v>97</v>
      </c>
      <c r="D14">
        <v>156141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5</v>
      </c>
      <c r="L14" s="3">
        <v>0</v>
      </c>
      <c r="M14">
        <f>G14*Komponen!C10 + H14*Komponen!C11 + I14*Komponen!C12 + J14*Komponen!C13 + K14*Komponen!C14 + L14*Komponen!C15</f>
        <v>1.5</v>
      </c>
      <c r="N14" t="str">
        <f t="shared" si="0"/>
        <v>E</v>
      </c>
    </row>
    <row r="15" spans="1:14" x14ac:dyDescent="0.3">
      <c r="A15">
        <v>11</v>
      </c>
      <c r="B15" t="s">
        <v>98</v>
      </c>
      <c r="C15" t="s">
        <v>99</v>
      </c>
      <c r="D15">
        <v>157135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0</v>
      </c>
      <c r="L15" s="3">
        <v>50</v>
      </c>
      <c r="M15">
        <f>G15*Komponen!C10 + H15*Komponen!C11 + I15*Komponen!C12 + J15*Komponen!C13 + K15*Komponen!C14 + L15*Komponen!C15</f>
        <v>43</v>
      </c>
      <c r="N15" t="str">
        <f t="shared" si="0"/>
        <v>D</v>
      </c>
    </row>
    <row r="16" spans="1:14" x14ac:dyDescent="0.3">
      <c r="A16">
        <v>12</v>
      </c>
      <c r="B16" t="s">
        <v>100</v>
      </c>
      <c r="C16" t="s">
        <v>101</v>
      </c>
      <c r="D16">
        <v>156834</v>
      </c>
      <c r="E16" t="s">
        <v>1</v>
      </c>
      <c r="F16" t="s">
        <v>3</v>
      </c>
      <c r="G16" s="3"/>
      <c r="H16" s="3"/>
      <c r="I16" s="3"/>
      <c r="J16" s="3">
        <v>0</v>
      </c>
      <c r="K16" s="3">
        <v>5</v>
      </c>
      <c r="L16" s="3">
        <v>0</v>
      </c>
      <c r="M16">
        <f>G16*Komponen!C10 + H16*Komponen!C11 + I16*Komponen!C12 + J16*Komponen!C13 + K16*Komponen!C14 + L16*Komponen!C15</f>
        <v>1.5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154918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10</v>
      </c>
      <c r="L17" s="3">
        <v>40</v>
      </c>
      <c r="M17">
        <f>G17*Komponen!C10 + H17*Komponen!C11 + I17*Komponen!C12 + J17*Komponen!C13 + K17*Komponen!C14 + L17*Komponen!C15</f>
        <v>43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155915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0</v>
      </c>
      <c r="L18" s="3">
        <v>30</v>
      </c>
      <c r="M18">
        <f>G18*Komponen!C10 + H18*Komponen!C11 + I18*Komponen!C12 + J18*Komponen!C13 + K18*Komponen!C14 + L18*Komponen!C15</f>
        <v>37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156919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0</v>
      </c>
      <c r="L19" s="3">
        <v>10</v>
      </c>
      <c r="M19">
        <f>G19*Komponen!C10 + H19*Komponen!C11 + I19*Komponen!C12 + J19*Komponen!C13 + K19*Komponen!C14 + L19*Komponen!C15</f>
        <v>31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155509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20</v>
      </c>
      <c r="L20" s="3">
        <v>30</v>
      </c>
      <c r="M20">
        <f>G20*Komponen!C10 + H20*Komponen!C11 + I20*Komponen!C12 + J20*Komponen!C13 + K20*Komponen!C14 + L20*Komponen!C15</f>
        <v>43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156537</v>
      </c>
      <c r="E21" t="s">
        <v>1</v>
      </c>
      <c r="F21" t="s">
        <v>3</v>
      </c>
      <c r="G21" s="3"/>
      <c r="H21" s="3"/>
      <c r="I21" s="3"/>
      <c r="J21" s="3">
        <v>0</v>
      </c>
      <c r="K21" s="3">
        <v>5</v>
      </c>
      <c r="L21" s="3">
        <v>0</v>
      </c>
      <c r="M21">
        <f>G21*Komponen!C10 + H21*Komponen!C11 + I21*Komponen!C12 + J21*Komponen!C13 + K21*Komponen!C14 + L21*Komponen!C15</f>
        <v>1.5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154813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50</v>
      </c>
      <c r="L22" s="3">
        <v>25</v>
      </c>
      <c r="M22">
        <f>G22*Komponen!C10 + H22*Komponen!C11 + I22*Komponen!C12 + J22*Komponen!C13 + K22*Komponen!C14 + L22*Komponen!C15</f>
        <v>50.5</v>
      </c>
      <c r="N22" t="str">
        <f t="shared" si="0"/>
        <v>C</v>
      </c>
    </row>
    <row r="23" spans="1:14" x14ac:dyDescent="0.3">
      <c r="A23">
        <v>19</v>
      </c>
      <c r="B23" t="s">
        <v>114</v>
      </c>
      <c r="C23" t="s">
        <v>115</v>
      </c>
      <c r="D23">
        <v>152949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0</v>
      </c>
      <c r="L23" s="3">
        <v>0</v>
      </c>
      <c r="M23">
        <f>G23*Komponen!C10 + H23*Komponen!C11 + I23*Komponen!C12 + J23*Komponen!C13 + K23*Komponen!C14 + L23*Komponen!C15</f>
        <v>28</v>
      </c>
      <c r="N23" t="str">
        <f t="shared" si="0"/>
        <v>D</v>
      </c>
    </row>
    <row r="24" spans="1:14" x14ac:dyDescent="0.3">
      <c r="A24">
        <v>20</v>
      </c>
      <c r="B24" t="s">
        <v>116</v>
      </c>
      <c r="C24" t="s">
        <v>117</v>
      </c>
      <c r="D24">
        <v>154727</v>
      </c>
      <c r="E24" t="s">
        <v>1</v>
      </c>
      <c r="F24" t="s">
        <v>3</v>
      </c>
      <c r="G24" s="3"/>
      <c r="H24" s="3"/>
      <c r="I24" s="3"/>
      <c r="J24" s="3">
        <v>50</v>
      </c>
      <c r="K24" s="3">
        <v>60</v>
      </c>
      <c r="L24" s="3">
        <v>20</v>
      </c>
      <c r="M24">
        <f>G24*Komponen!C10 + H24*Komponen!C11 + I24*Komponen!C12 + J24*Komponen!C13 + K24*Komponen!C14 + L24*Komponen!C15</f>
        <v>44</v>
      </c>
      <c r="N24" t="str">
        <f t="shared" si="0"/>
        <v>D</v>
      </c>
    </row>
    <row r="25" spans="1:14" x14ac:dyDescent="0.3">
      <c r="A25">
        <v>21</v>
      </c>
      <c r="B25" t="s">
        <v>118</v>
      </c>
      <c r="C25" t="s">
        <v>119</v>
      </c>
      <c r="D25">
        <v>155922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15</v>
      </c>
      <c r="L25" s="3">
        <v>20</v>
      </c>
      <c r="M25">
        <f>G25*Komponen!C10 + H25*Komponen!C11 + I25*Komponen!C12 + J25*Komponen!C13 + K25*Komponen!C14 + L25*Komponen!C15</f>
        <v>38.5</v>
      </c>
      <c r="N25" t="str">
        <f t="shared" si="0"/>
        <v>D</v>
      </c>
    </row>
    <row r="26" spans="1:14" x14ac:dyDescent="0.3">
      <c r="A26">
        <v>22</v>
      </c>
      <c r="B26" t="s">
        <v>120</v>
      </c>
      <c r="C26" t="s">
        <v>121</v>
      </c>
      <c r="D26">
        <v>154729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50</v>
      </c>
      <c r="L26" s="3">
        <v>25</v>
      </c>
      <c r="M26">
        <f>G26*Komponen!C10 + H26*Komponen!C11 + I26*Komponen!C12 + J26*Komponen!C13 + K26*Komponen!C14 + L26*Komponen!C15</f>
        <v>50.5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156514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0</v>
      </c>
      <c r="L27" s="3">
        <v>40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154830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0</v>
      </c>
      <c r="L28" s="3">
        <v>10</v>
      </c>
      <c r="M28">
        <f>G28*Komponen!C10 + H28*Komponen!C11 + I28*Komponen!C12 + J28*Komponen!C13 + K28*Komponen!C14 + L28*Komponen!C15</f>
        <v>31</v>
      </c>
      <c r="N28" t="str">
        <f t="shared" si="0"/>
        <v>D</v>
      </c>
    </row>
    <row r="29" spans="1:14" x14ac:dyDescent="0.3">
      <c r="A29">
        <v>25</v>
      </c>
      <c r="B29" t="s">
        <v>126</v>
      </c>
      <c r="C29" t="s">
        <v>127</v>
      </c>
      <c r="D29">
        <v>154745</v>
      </c>
      <c r="E29" t="s">
        <v>1</v>
      </c>
      <c r="F29" t="s">
        <v>3</v>
      </c>
      <c r="G29" s="3"/>
      <c r="H29" s="3"/>
      <c r="I29" s="3"/>
      <c r="J29" s="3">
        <v>70</v>
      </c>
      <c r="K29" s="3">
        <v>0</v>
      </c>
      <c r="L29" s="3">
        <v>40</v>
      </c>
      <c r="M29">
        <f>G29*Komponen!C10 + H29*Komponen!C11 + I29*Komponen!C12 + J29*Komponen!C13 + K29*Komponen!C14 + L29*Komponen!C15</f>
        <v>40</v>
      </c>
      <c r="N29" t="str">
        <f t="shared" si="0"/>
        <v>D</v>
      </c>
    </row>
    <row r="30" spans="1:14" x14ac:dyDescent="0.3">
      <c r="A30">
        <v>26</v>
      </c>
      <c r="B30" t="s">
        <v>128</v>
      </c>
      <c r="C30" t="s">
        <v>129</v>
      </c>
      <c r="D30">
        <v>155921</v>
      </c>
      <c r="E30" t="s">
        <v>1</v>
      </c>
      <c r="F30" t="s">
        <v>3</v>
      </c>
      <c r="G30" s="3"/>
      <c r="H30" s="3"/>
      <c r="I30" s="3"/>
      <c r="J30" s="3">
        <v>70</v>
      </c>
      <c r="K30" s="3">
        <v>10</v>
      </c>
      <c r="L30" s="3">
        <v>40</v>
      </c>
      <c r="M30">
        <f>G30*Komponen!C10 + H30*Komponen!C11 + I30*Komponen!C12 + J30*Komponen!C13 + K30*Komponen!C14 + L30*Komponen!C15</f>
        <v>43</v>
      </c>
      <c r="N30" t="str">
        <f t="shared" si="0"/>
        <v>D</v>
      </c>
    </row>
    <row r="31" spans="1:14" x14ac:dyDescent="0.3">
      <c r="A31">
        <v>27</v>
      </c>
      <c r="B31" t="s">
        <v>130</v>
      </c>
      <c r="C31" t="s">
        <v>131</v>
      </c>
      <c r="D31">
        <v>154765</v>
      </c>
      <c r="E31" t="s">
        <v>1</v>
      </c>
      <c r="F31" t="s">
        <v>3</v>
      </c>
      <c r="G31" s="3"/>
      <c r="H31" s="3"/>
      <c r="I31" s="3"/>
      <c r="J31" s="3">
        <v>70</v>
      </c>
      <c r="K31" s="3">
        <v>35</v>
      </c>
      <c r="L31" s="3">
        <v>20</v>
      </c>
      <c r="M31">
        <f>G31*Komponen!C10 + H31*Komponen!C11 + I31*Komponen!C12 + J31*Komponen!C13 + K31*Komponen!C14 + L31*Komponen!C15</f>
        <v>44.5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154747</v>
      </c>
      <c r="E32" t="s">
        <v>1</v>
      </c>
      <c r="F32" t="s">
        <v>3</v>
      </c>
      <c r="G32" s="3"/>
      <c r="H32" s="3"/>
      <c r="I32" s="3"/>
      <c r="J32" s="3">
        <v>70</v>
      </c>
      <c r="K32" s="3">
        <v>70</v>
      </c>
      <c r="L32" s="3">
        <v>40</v>
      </c>
      <c r="M32">
        <f>G32*Komponen!C10 + H32*Komponen!C11 + I32*Komponen!C12 + J32*Komponen!C13 + K32*Komponen!C14 + L32*Komponen!C15</f>
        <v>61</v>
      </c>
      <c r="N32" t="str">
        <f t="shared" si="0"/>
        <v>B-</v>
      </c>
    </row>
    <row r="33" spans="1:14" x14ac:dyDescent="0.3">
      <c r="A33">
        <v>29</v>
      </c>
      <c r="B33" t="s">
        <v>134</v>
      </c>
      <c r="C33" t="s">
        <v>135</v>
      </c>
      <c r="D33">
        <v>154049</v>
      </c>
      <c r="E33" t="s">
        <v>1</v>
      </c>
      <c r="F33" t="s">
        <v>3</v>
      </c>
      <c r="G33" s="3"/>
      <c r="H33" s="3"/>
      <c r="I33" s="3"/>
      <c r="J33" s="3">
        <v>70</v>
      </c>
      <c r="K33" s="3">
        <v>5</v>
      </c>
      <c r="L33" s="3">
        <v>40</v>
      </c>
      <c r="M33">
        <f>G33*Komponen!C10 + H33*Komponen!C11 + I33*Komponen!C12 + J33*Komponen!C13 + K33*Komponen!C14 + L33*Komponen!C15</f>
        <v>41.5</v>
      </c>
      <c r="N33" t="str">
        <f t="shared" si="0"/>
        <v>D</v>
      </c>
    </row>
    <row r="34" spans="1:14" x14ac:dyDescent="0.3">
      <c r="A34">
        <v>30</v>
      </c>
      <c r="B34" t="s">
        <v>136</v>
      </c>
      <c r="C34" t="s">
        <v>137</v>
      </c>
      <c r="D34">
        <v>153769</v>
      </c>
      <c r="E34" t="s">
        <v>1</v>
      </c>
      <c r="F34" t="s">
        <v>3</v>
      </c>
      <c r="G34" s="3"/>
      <c r="H34" s="3"/>
      <c r="I34" s="3"/>
      <c r="J34" s="3">
        <v>70</v>
      </c>
      <c r="K34" s="3">
        <v>5</v>
      </c>
      <c r="L34" s="3">
        <v>30</v>
      </c>
      <c r="M34">
        <f>G34*Komponen!C10 + H34*Komponen!C11 + I34*Komponen!C12 + J34*Komponen!C13 + K34*Komponen!C14 + L34*Komponen!C15</f>
        <v>38.5</v>
      </c>
      <c r="N34" t="str">
        <f t="shared" si="0"/>
        <v>D</v>
      </c>
    </row>
    <row r="35" spans="1:14" x14ac:dyDescent="0.3">
      <c r="A35">
        <v>31</v>
      </c>
      <c r="B35" t="s">
        <v>138</v>
      </c>
      <c r="C35" t="s">
        <v>139</v>
      </c>
      <c r="D35">
        <v>155917</v>
      </c>
      <c r="E35" t="s">
        <v>1</v>
      </c>
      <c r="F35" t="s">
        <v>3</v>
      </c>
      <c r="G35" s="3"/>
      <c r="H35" s="3"/>
      <c r="I35" s="3"/>
      <c r="J35" s="3">
        <v>70</v>
      </c>
      <c r="K35" s="3">
        <v>10</v>
      </c>
      <c r="L35" s="3">
        <v>40</v>
      </c>
      <c r="M35">
        <f>G35*Komponen!C10 + H35*Komponen!C11 + I35*Komponen!C12 + J35*Komponen!C13 + K35*Komponen!C14 + L35*Komponen!C15</f>
        <v>43</v>
      </c>
      <c r="N35" t="str">
        <f t="shared" si="0"/>
        <v>D</v>
      </c>
    </row>
    <row r="36" spans="1:14" x14ac:dyDescent="0.3">
      <c r="A36">
        <v>32</v>
      </c>
      <c r="B36" t="s">
        <v>140</v>
      </c>
      <c r="C36" t="s">
        <v>141</v>
      </c>
      <c r="D36">
        <v>155919</v>
      </c>
      <c r="E36" t="s">
        <v>1</v>
      </c>
      <c r="F36" t="s">
        <v>3</v>
      </c>
      <c r="G36" s="3"/>
      <c r="H36" s="3"/>
      <c r="I36" s="3"/>
      <c r="J36" s="3">
        <v>70</v>
      </c>
      <c r="K36" s="3">
        <v>5</v>
      </c>
      <c r="L36" s="3">
        <v>0</v>
      </c>
      <c r="M36">
        <f>G36*Komponen!C10 + H36*Komponen!C11 + I36*Komponen!C12 + J36*Komponen!C13 + K36*Komponen!C14 + L36*Komponen!C15</f>
        <v>29.5</v>
      </c>
      <c r="N36" t="str">
        <f t="shared" si="0"/>
        <v>D</v>
      </c>
    </row>
    <row r="37" spans="1:14" x14ac:dyDescent="0.3">
      <c r="A37">
        <v>33</v>
      </c>
      <c r="B37" t="s">
        <v>142</v>
      </c>
      <c r="C37" t="s">
        <v>143</v>
      </c>
      <c r="D37">
        <v>154496</v>
      </c>
      <c r="E37" t="s">
        <v>1</v>
      </c>
      <c r="F37" t="s">
        <v>3</v>
      </c>
      <c r="G37" s="3"/>
      <c r="H37" s="3"/>
      <c r="I37" s="3"/>
      <c r="J37" s="3">
        <v>70</v>
      </c>
      <c r="K37" s="3">
        <v>5</v>
      </c>
      <c r="L37" s="3">
        <v>20</v>
      </c>
      <c r="M37">
        <f>G37*Komponen!C10 + H37*Komponen!C11 + I37*Komponen!C12 + J37*Komponen!C13 + K37*Komponen!C14 + L37*Komponen!C15</f>
        <v>35.5</v>
      </c>
      <c r="N37" t="str">
        <f t="shared" si="0"/>
        <v>D</v>
      </c>
    </row>
    <row r="38" spans="1:14" x14ac:dyDescent="0.3">
      <c r="A38">
        <v>34</v>
      </c>
      <c r="B38" t="s">
        <v>144</v>
      </c>
      <c r="C38" t="s">
        <v>145</v>
      </c>
      <c r="D38">
        <v>152574</v>
      </c>
      <c r="E38" t="s">
        <v>1</v>
      </c>
      <c r="F38" t="s">
        <v>3</v>
      </c>
      <c r="G38" s="3"/>
      <c r="H38" s="3"/>
      <c r="I38" s="3"/>
      <c r="J38" s="3">
        <v>70</v>
      </c>
      <c r="K38" s="3">
        <v>0</v>
      </c>
      <c r="L38" s="3">
        <v>20</v>
      </c>
      <c r="M38">
        <f>G38*Komponen!C10 + H38*Komponen!C11 + I38*Komponen!C12 + J38*Komponen!C13 + K38*Komponen!C14 + L38*Komponen!C15</f>
        <v>34</v>
      </c>
      <c r="N38" t="str">
        <f t="shared" si="0"/>
        <v>D</v>
      </c>
    </row>
    <row r="39" spans="1:14" x14ac:dyDescent="0.3">
      <c r="A39">
        <v>35</v>
      </c>
      <c r="B39" t="s">
        <v>146</v>
      </c>
      <c r="C39" t="s">
        <v>147</v>
      </c>
      <c r="D39">
        <v>155610</v>
      </c>
      <c r="E39" t="s">
        <v>1</v>
      </c>
      <c r="F39" t="s">
        <v>3</v>
      </c>
      <c r="G39" s="3"/>
      <c r="H39" s="3"/>
      <c r="I39" s="3"/>
      <c r="J39" s="3">
        <v>50</v>
      </c>
      <c r="K39" s="3">
        <v>0</v>
      </c>
      <c r="L39" s="3">
        <v>0</v>
      </c>
      <c r="M39">
        <f>G39*Komponen!C10 + H39*Komponen!C11 + I39*Komponen!C12 + J39*Komponen!C13 + K39*Komponen!C14 + L39*Komponen!C15</f>
        <v>20</v>
      </c>
      <c r="N39" t="str">
        <f t="shared" si="0"/>
        <v>E</v>
      </c>
    </row>
    <row r="40" spans="1:14" x14ac:dyDescent="0.3">
      <c r="A40">
        <v>36</v>
      </c>
      <c r="B40" t="s">
        <v>148</v>
      </c>
      <c r="C40" t="s">
        <v>149</v>
      </c>
      <c r="D40">
        <v>155853</v>
      </c>
      <c r="E40" t="s">
        <v>1</v>
      </c>
      <c r="F40" t="s">
        <v>3</v>
      </c>
      <c r="G40" s="3"/>
      <c r="H40" s="3"/>
      <c r="I40" s="3"/>
      <c r="J40" s="3">
        <v>70</v>
      </c>
      <c r="K40" s="3">
        <v>15</v>
      </c>
      <c r="L40" s="3">
        <v>45</v>
      </c>
      <c r="M40">
        <f>G40*Komponen!C10 + H40*Komponen!C11 + I40*Komponen!C12 + J40*Komponen!C13 + K40*Komponen!C14 + L40*Komponen!C15</f>
        <v>46</v>
      </c>
      <c r="N4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cp:lastPrinted>2025-02-01T14:39:42Z</cp:lastPrinted>
  <dcterms:created xsi:type="dcterms:W3CDTF">2025-01-30T14:14:42Z</dcterms:created>
  <dcterms:modified xsi:type="dcterms:W3CDTF">2025-02-03T08:14:08Z</dcterms:modified>
  <cp:category>nilai</cp:category>
</cp:coreProperties>
</file>