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55F70842-43BC-49AC-A412-6CE369729CD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0" i="4" l="1"/>
  <c r="M40" i="4"/>
  <c r="N39" i="4"/>
  <c r="M39" i="4"/>
  <c r="M38" i="4"/>
  <c r="N38" i="4" s="1"/>
  <c r="N37" i="4"/>
  <c r="M37" i="4"/>
  <c r="N36" i="4"/>
  <c r="M36" i="4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<sst xmlns="http://schemas.openxmlformats.org/spreadsheetml/2006/main" count="251" uniqueCount="160">
  <si>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</si>
  <si>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</si>
  <si>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</si>
  <si>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</si>
  <si>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</si>
  <si>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</si>
  <si>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</si>
  <si>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</si>
  <si>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</si>
  <si>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</si>
  <si>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</si>
  <si>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</si>
  <si>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</si>
  <si>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</si>
  <si>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</si>
  <si>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</si>
  <si>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</si>
  <si>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</si>
  <si>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</si>
  <si>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</si>
  <si>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</si>
  <si>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</si>
  <si>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</si>
  <si>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</si>
  <si>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</si>
  <si>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</si>
  <si>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</si>
  <si>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</si>
  <si>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</si>
  <si>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</si>
  <si>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</si>
  <si>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</si>
  <si>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</si>
  <si>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</si>
  <si>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</si>
  <si>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</si>
  <si>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</si>
  <si>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</si>
  <si>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</si>
  <si>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</si>
  <si>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</si>
  <si>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</si>
  <si>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</si>
  <si>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</si>
  <si>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</si>
  <si>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</si>
  <si>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</si>
  <si>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</si>
  <si>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</si>
  <si>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</si>
  <si>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</si>
  <si>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</si>
  <si>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</si>
  <si>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</si>
  <si>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</si>
  <si>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</si>
  <si>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</si>
  <si>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</si>
  <si>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</si>
  <si>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</si>
  <si>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</si>
  <si>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</si>
  <si>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</si>
  <si>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</si>
  <si>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</si>
  <si>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</si>
  <si>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</si>
  <si>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</si>
  <si>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</si>
  <si>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</si>
  <si>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</si>
  <si>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</si>
  <si>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</si>
  <si>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</si>
  <si>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</si>
  <si>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</si>
  <si>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</si>
  <si>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</si>
  <si>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</si>
  <si>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</si>
  <si>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2020D1D040</t>
  </si>
  <si>
    <t>SOFIAN</t>
  </si>
  <si>
    <t>2020D1D041</t>
  </si>
  <si>
    <t>SYAHRULLAH</t>
  </si>
  <si>
    <t>2020D1D042</t>
  </si>
  <si>
    <t>TAOPAN HIDAYAT</t>
  </si>
  <si>
    <t>2020D1D046</t>
  </si>
  <si>
    <t>ZAHRATUL AMNI</t>
  </si>
  <si>
    <t>2020D1D047</t>
  </si>
  <si>
    <t>A'AN ISWANDI</t>
  </si>
  <si>
    <t>2020D1D051</t>
  </si>
  <si>
    <t>AKBAR FITRAH RAMADANI</t>
  </si>
  <si>
    <t>2020D1D058</t>
  </si>
  <si>
    <t>DIRMAWAN</t>
  </si>
  <si>
    <t>2020D1D062</t>
  </si>
  <si>
    <t>FAISAL</t>
  </si>
  <si>
    <t>2020D1D064</t>
  </si>
  <si>
    <t>HASINAH</t>
  </si>
  <si>
    <t>2021D1D035</t>
  </si>
  <si>
    <t>ISKANDAR</t>
  </si>
  <si>
    <t>2021D1D036</t>
  </si>
  <si>
    <t>JIHAN IRAWAN</t>
  </si>
  <si>
    <t>2021D1D037</t>
  </si>
  <si>
    <t>JUKMAN</t>
  </si>
  <si>
    <t>2021D1D050</t>
  </si>
  <si>
    <t>MUHAMMAD RIZQY AL FAJAR</t>
  </si>
  <si>
    <t>2021D1D054</t>
  </si>
  <si>
    <t>RUHUL IMAN MUHAYAH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</si>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</sst>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1234582682</v>
      </c>
    </row>
    <row r="11" spans="1:4" x14ac:dyDescent="0.3">
      <c r="A11">
        <v>2</v>
      </c>
      <c r="B11" s="3" t="s">
        <v>151</v>
      </c>
      <c r="C11" s="3"/>
      <c r="D11">
        <v>1234582682</v>
      </c>
    </row>
    <row r="12" spans="1:4" x14ac:dyDescent="0.3">
      <c r="A12">
        <v>3</v>
      </c>
      <c r="B12" s="3" t="s">
        <v>152</v>
      </c>
      <c r="C12" s="3"/>
      <c r="D12">
        <v>1234582682</v>
      </c>
    </row>
    <row r="13" spans="1:4" x14ac:dyDescent="0.3">
      <c r="A13">
        <v>4</v>
      </c>
      <c r="B13" s="3" t="s">
        <v>153</v>
      </c>
      <c r="C13" s="3"/>
      <c r="D13">
        <v>1234582682</v>
      </c>
    </row>
    <row r="14" spans="1:4" x14ac:dyDescent="0.3">
      <c r="A14">
        <v>5</v>
      </c>
      <c r="B14" s="3" t="s">
        <v>154</v>
      </c>
      <c r="C14" s="3"/>
      <c r="D14">
        <v>1234582682</v>
      </c>
    </row>
    <row r="15" spans="1:4" x14ac:dyDescent="0.3">
      <c r="A15">
        <v>6</v>
      </c>
      <c r="B15" s="3" t="s">
        <v>155</v>
      </c>
      <c r="C15" s="3"/>
      <c r="D15">
        <v>1234582682</v>
      </c>
    </row>
    <row r="16" spans="1:4" x14ac:dyDescent="0.3">
      <c r="A16">
        <v>7</v>
      </c>
      <c r="B16" s="3" t="s">
        <v>74</v>
      </c>
      <c r="C16" s="3"/>
      <c r="D16">
        <v>1234582682</v>
      </c>
    </row>
    <row r="17" spans="1:4" x14ac:dyDescent="0.3">
      <c r="A17">
        <v>8</v>
      </c>
      <c r="B17" s="3" t="s">
        <v>156</v>
      </c>
      <c r="C17" s="3"/>
      <c r="D17">
        <v>1234582682</v>
      </c>
    </row>
    <row r="18" spans="1:4" x14ac:dyDescent="0.3">
      <c r="A18">
        <v>9</v>
      </c>
      <c r="B18" s="3" t="s">
        <v>157</v>
      </c>
      <c r="C18" s="3"/>
      <c r="D18">
        <v>1234582682</v>
      </c>
    </row>
    <row r="19" spans="1:4" x14ac:dyDescent="0.3">
      <c r="A19">
        <v>10</v>
      </c>
      <c r="B19" s="3" t="s">
        <v>158</v>
      </c>
      <c r="C19" s="3"/>
      <c r="D19">
        <v>1234582682</v>
      </c>
    </row>
    <row r="20" spans="1:4" x14ac:dyDescent="0.3">
      <c r="A20">
        <v>11</v>
      </c>
      <c r="B20" s="3" t="s">
        <v>159</v>
      </c>
      <c r="C20" s="3"/>
      <c r="D20">
        <v>1234582682</v>
      </c>
    </row>
    <row r="21" spans="1:4" x14ac:dyDescent="0.3">
      <c r="A21">
        <v>12</v>
      </c>
      <c r="B21" s="3"/>
      <c r="C21" s="3"/>
      <c r="D21">
        <v>1234582682</v>
      </c>
    </row>
    <row r="22" spans="1:4" x14ac:dyDescent="0.3">
      <c r="A22">
        <v>13</v>
      </c>
      <c r="B22" s="3"/>
      <c r="C22" s="3"/>
      <c r="D22">
        <v>1234582682</v>
      </c>
    </row>
    <row r="23" spans="1:4" x14ac:dyDescent="0.3">
      <c r="A23">
        <v>14</v>
      </c>
      <c r="B23" s="3"/>
      <c r="C23" s="3"/>
      <c r="D23">
        <v>1234582682</v>
      </c>
    </row>
    <row r="24" spans="1:4" x14ac:dyDescent="0.3">
      <c r="A24">
        <v>15</v>
      </c>
      <c r="B24" s="3"/>
      <c r="C24" s="3"/>
      <c r="D24">
        <v>1234582682</v>
      </c>
    </row>
    <row r="25" spans="1:4" x14ac:dyDescent="0.3">
      <c r="A25">
        <v>16</v>
      </c>
      <c r="B25" s="3"/>
      <c r="C25" s="3"/>
      <c r="D25">
        <v>1234582682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tabSelected="1" topLeftCell="B16" workbookViewId="0">
      <selection activeCell="K42" sqref="K4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154160</v>
      </c>
      <c r="E6" t="s">
        <v>1</v>
      </c>
      <c r="F6" t="s">
        <v>3</v>
      </c>
      <c r="G6" s="3"/>
      <c r="H6" s="3"/>
      <c r="I6" s="3"/>
      <c r="J6" s="3">
        <v>70</v>
      </c>
      <c r="K6" s="3">
        <v>50</v>
      </c>
      <c r="L6" s="3">
        <v>50</v>
      </c>
      <c r="M6">
        <f>G6*Komponen!C10 + H6*Komponen!C11 + I6*Komponen!C12 + J6*Komponen!C13 + K6*Komponen!C14 + L6*Komponen!C15</f>
        <v>58</v>
      </c>
      <c r="N6" t="str">
        <f t="shared" si="0"/>
        <v>C+</v>
      </c>
    </row>
    <row r="7" spans="1:14" x14ac:dyDescent="0.3">
      <c r="A7">
        <v>3</v>
      </c>
      <c r="B7" t="s">
        <v>82</v>
      </c>
      <c r="C7" t="s">
        <v>83</v>
      </c>
      <c r="D7">
        <v>153023</v>
      </c>
      <c r="E7" t="s">
        <v>1</v>
      </c>
      <c r="F7" t="s">
        <v>3</v>
      </c>
      <c r="G7" s="3"/>
      <c r="H7" s="3"/>
      <c r="I7" s="3"/>
      <c r="J7" s="3">
        <v>70</v>
      </c>
      <c r="K7" s="3">
        <v>50</v>
      </c>
      <c r="L7" s="3">
        <v>50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152618</v>
      </c>
      <c r="E8" t="s">
        <v>1</v>
      </c>
      <c r="F8" t="s">
        <v>3</v>
      </c>
      <c r="G8" s="3"/>
      <c r="H8" s="3"/>
      <c r="I8" s="3"/>
      <c r="J8" s="3">
        <v>70</v>
      </c>
      <c r="K8" s="3">
        <v>50</v>
      </c>
      <c r="L8" s="3">
        <v>50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154045</v>
      </c>
      <c r="E9" t="s">
        <v>1</v>
      </c>
      <c r="F9" t="s">
        <v>3</v>
      </c>
      <c r="G9" s="3"/>
      <c r="H9" s="3"/>
      <c r="I9" s="3"/>
      <c r="J9" s="3">
        <v>70</v>
      </c>
      <c r="K9" s="3">
        <v>70</v>
      </c>
      <c r="L9" s="3">
        <v>50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3">
      <c r="A10">
        <v>6</v>
      </c>
      <c r="B10" t="s">
        <v>88</v>
      </c>
      <c r="C10" t="s">
        <v>89</v>
      </c>
      <c r="D10">
        <v>156473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50</v>
      </c>
      <c r="L10" s="3">
        <v>55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156374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5</v>
      </c>
      <c r="L11" s="3">
        <v>0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154701</v>
      </c>
      <c r="E12" t="s">
        <v>1</v>
      </c>
      <c r="F12" t="s">
        <v>3</v>
      </c>
      <c r="G12" s="3"/>
      <c r="H12" s="3"/>
      <c r="I12" s="3"/>
      <c r="J12" s="3">
        <v>0</v>
      </c>
      <c r="K12" s="3">
        <v>5</v>
      </c>
      <c r="L12" s="3">
        <v>0</v>
      </c>
      <c r="M12">
        <f>G12*Komponen!C10 + H12*Komponen!C11 + I12*Komponen!C12 + J12*Komponen!C13 + K12*Komponen!C14 + L12*Komponen!C15</f>
        <v>1.5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153215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5</v>
      </c>
      <c r="L13" s="3">
        <v>0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154169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 x14ac:dyDescent="0.3">
      <c r="A15">
        <v>11</v>
      </c>
      <c r="B15" t="s">
        <v>98</v>
      </c>
      <c r="C15" t="s">
        <v>99</v>
      </c>
      <c r="D15">
        <v>155929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0</v>
      </c>
      <c r="L15" s="3">
        <v>20</v>
      </c>
      <c r="M15">
        <f>G15*Komponen!C10 + H15*Komponen!C11 + I15*Komponen!C12 + J15*Komponen!C13 + K15*Komponen!C14 + L15*Komponen!C15</f>
        <v>26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156179</v>
      </c>
      <c r="E16" t="s">
        <v>1</v>
      </c>
      <c r="F16" t="s">
        <v>3</v>
      </c>
      <c r="G16" s="3"/>
      <c r="H16" s="3"/>
      <c r="I16" s="3"/>
      <c r="J16" s="3">
        <v>50</v>
      </c>
      <c r="K16" s="3">
        <v>10</v>
      </c>
      <c r="L16" s="3">
        <v>50</v>
      </c>
      <c r="M16">
        <f>G16*Komponen!C10 + H16*Komponen!C11 + I16*Komponen!C12 + J16*Komponen!C13 + K16*Komponen!C14 + L16*Komponen!C15</f>
        <v>38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154492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0</v>
      </c>
      <c r="L17" s="3">
        <v>50</v>
      </c>
      <c r="M17">
        <f>G17*Komponen!C10 + H17*Komponen!C11 + I17*Komponen!C12 + J17*Komponen!C13 + K17*Komponen!C14 + L17*Komponen!C15</f>
        <v>35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155596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70</v>
      </c>
      <c r="L18" s="3">
        <v>50</v>
      </c>
      <c r="M18">
        <f>G18*Komponen!C10 + H18*Komponen!C11 + I18*Komponen!C12 + J18*Komponen!C13 + K18*Komponen!C14 + L18*Komponen!C15</f>
        <v>56</v>
      </c>
      <c r="N18" t="str">
        <f t="shared" si="0"/>
        <v>C+</v>
      </c>
    </row>
    <row r="19" spans="1:14" x14ac:dyDescent="0.3">
      <c r="A19">
        <v>15</v>
      </c>
      <c r="B19" t="s">
        <v>106</v>
      </c>
      <c r="C19" t="s">
        <v>107</v>
      </c>
      <c r="D19">
        <v>156409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0</v>
      </c>
      <c r="L19" s="3">
        <v>50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156772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20</v>
      </c>
      <c r="M20">
        <f>G20*Komponen!C10 + H20*Komponen!C11 + I20*Komponen!C12 + J20*Komponen!C13 + K20*Komponen!C14 + L20*Komponen!C15</f>
        <v>6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156163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0</v>
      </c>
      <c r="L21" s="3">
        <v>20</v>
      </c>
      <c r="M21">
        <f>G21*Komponen!C10 + H21*Komponen!C11 + I21*Komponen!C12 + J21*Komponen!C13 + K21*Komponen!C14 + L21*Komponen!C15</f>
        <v>34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156556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50</v>
      </c>
      <c r="L22" s="3">
        <v>35</v>
      </c>
      <c r="M22">
        <f>G22*Komponen!C10 + H22*Komponen!C11 + I22*Komponen!C12 + J22*Komponen!C13 + K22*Komponen!C14 + L22*Komponen!C15</f>
        <v>53.5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155975</v>
      </c>
      <c r="E23" t="s">
        <v>1</v>
      </c>
      <c r="F23" t="s">
        <v>3</v>
      </c>
      <c r="G23" s="3"/>
      <c r="H23" s="3"/>
      <c r="I23" s="3"/>
      <c r="J23" s="3">
        <v>50</v>
      </c>
      <c r="K23" s="3">
        <v>0</v>
      </c>
      <c r="L23" s="3">
        <v>20</v>
      </c>
      <c r="M23">
        <f>G23*Komponen!C10 + H23*Komponen!C11 + I23*Komponen!C12 + J23*Komponen!C13 + K23*Komponen!C14 + L23*Komponen!C15</f>
        <v>26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154817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0</v>
      </c>
      <c r="L24" s="3">
        <v>50</v>
      </c>
      <c r="M24">
        <f>G24*Komponen!C10 + H24*Komponen!C11 + I24*Komponen!C12 + J24*Komponen!C13 + K24*Komponen!C14 + L24*Komponen!C15</f>
        <v>43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156532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70</v>
      </c>
      <c r="L25" s="3">
        <v>50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154805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70</v>
      </c>
      <c r="L26" s="3">
        <v>50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">
      <c r="A27">
        <v>23</v>
      </c>
      <c r="B27" t="s">
        <v>122</v>
      </c>
      <c r="C27" t="s">
        <v>123</v>
      </c>
      <c r="D27">
        <v>156054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25</v>
      </c>
      <c r="L27" s="3">
        <v>20</v>
      </c>
      <c r="M27">
        <f>G27*Komponen!C10 + H27*Komponen!C11 + I27*Komponen!C12 + J27*Komponen!C13 + K27*Komponen!C14 + L27*Komponen!C15</f>
        <v>41.5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155028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10</v>
      </c>
      <c r="L28" s="3">
        <v>80</v>
      </c>
      <c r="M28">
        <f>G28*Komponen!C10 + H28*Komponen!C11 + I28*Komponen!C12 + J28*Komponen!C13 + K28*Komponen!C14 + L28*Komponen!C15</f>
        <v>55</v>
      </c>
      <c r="N28" t="str">
        <f t="shared" si="0"/>
        <v>C+</v>
      </c>
    </row>
    <row r="29" spans="1:14" x14ac:dyDescent="0.3">
      <c r="A29">
        <v>25</v>
      </c>
      <c r="B29" t="s">
        <v>126</v>
      </c>
      <c r="C29" t="s">
        <v>127</v>
      </c>
      <c r="D29">
        <v>157067</v>
      </c>
      <c r="E29" t="s">
        <v>1</v>
      </c>
      <c r="F29" t="s">
        <v>3</v>
      </c>
      <c r="G29" s="3"/>
      <c r="H29" s="3"/>
      <c r="I29" s="3"/>
      <c r="J29" s="3">
        <v>0</v>
      </c>
      <c r="K29" s="3">
        <v>5</v>
      </c>
      <c r="L29" s="3">
        <v>0</v>
      </c>
      <c r="M29">
        <f>G29*Komponen!C10 + H29*Komponen!C11 + I29*Komponen!C12 + J29*Komponen!C13 + K29*Komponen!C14 + L29*Komponen!C15</f>
        <v>1.5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154869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156577</v>
      </c>
      <c r="E31" t="s">
        <v>1</v>
      </c>
      <c r="F31" t="s">
        <v>3</v>
      </c>
      <c r="G31" s="3"/>
      <c r="H31" s="3"/>
      <c r="I31" s="3"/>
      <c r="J31" s="3">
        <v>50</v>
      </c>
      <c r="K31" s="3">
        <v>0</v>
      </c>
      <c r="L31" s="3">
        <v>20</v>
      </c>
      <c r="M31">
        <f>G31*Komponen!C10 + H31*Komponen!C11 + I31*Komponen!C12 + J31*Komponen!C13 + K31*Komponen!C14 + L31*Komponen!C15</f>
        <v>26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156543</v>
      </c>
      <c r="E32" t="s">
        <v>1</v>
      </c>
      <c r="F32" t="s">
        <v>3</v>
      </c>
      <c r="G32" s="3"/>
      <c r="H32" s="3"/>
      <c r="I32" s="3"/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152612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0</v>
      </c>
      <c r="L33" s="3">
        <v>0</v>
      </c>
      <c r="M33">
        <f>G33*Komponen!C10 + H33*Komponen!C11 + I33*Komponen!C12 + J33*Komponen!C13 + K33*Komponen!C14 + L33*Komponen!C15</f>
        <v>28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154081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0</v>
      </c>
      <c r="L34" s="3">
        <v>0</v>
      </c>
      <c r="M34">
        <f>G34*Komponen!C10 + H34*Komponen!C11 + I34*Komponen!C12 + J34*Komponen!C13 + K34*Komponen!C14 + L34*Komponen!C15</f>
        <v>28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154833</v>
      </c>
      <c r="E35" t="s">
        <v>1</v>
      </c>
      <c r="F35" t="s">
        <v>3</v>
      </c>
      <c r="G35" s="3"/>
      <c r="H35" s="3"/>
      <c r="I35" s="3"/>
      <c r="J35" s="3">
        <v>50</v>
      </c>
      <c r="K35" s="3">
        <v>65</v>
      </c>
      <c r="L35" s="3">
        <v>5</v>
      </c>
      <c r="M35">
        <f>G35*Komponen!C10 + H35*Komponen!C11 + I35*Komponen!C12 + J35*Komponen!C13 + K35*Komponen!C14 + L35*Komponen!C15</f>
        <v>41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154836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0</v>
      </c>
      <c r="L36" s="3">
        <v>0</v>
      </c>
      <c r="M36">
        <f>G36*Komponen!C10 + H36*Komponen!C11 + I36*Komponen!C12 + J36*Komponen!C13 + K36*Komponen!C14 + L36*Komponen!C15</f>
        <v>28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155324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0</v>
      </c>
      <c r="L37" s="3">
        <v>50</v>
      </c>
      <c r="M37">
        <f>G37*Komponen!C10 + H37*Komponen!C11 + I37*Komponen!C12 + J37*Komponen!C13 + K37*Komponen!C14 + L37*Komponen!C15</f>
        <v>43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155816</v>
      </c>
      <c r="E38" t="s">
        <v>1</v>
      </c>
      <c r="F38" t="s">
        <v>3</v>
      </c>
      <c r="G38" s="3"/>
      <c r="H38" s="3"/>
      <c r="I38" s="3"/>
      <c r="J38" s="3">
        <v>50</v>
      </c>
      <c r="K38" s="3">
        <v>20</v>
      </c>
      <c r="L38" s="3">
        <v>50</v>
      </c>
      <c r="M38">
        <f>G38*Komponen!C10 + H38*Komponen!C11 + I38*Komponen!C12 + J38*Komponen!C13 + K38*Komponen!C14 + L38*Komponen!C15</f>
        <v>41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153959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15</v>
      </c>
      <c r="L39" s="3">
        <v>0</v>
      </c>
      <c r="M39">
        <f>G39*Komponen!C10 + H39*Komponen!C11 + I39*Komponen!C12 + J39*Komponen!C13 + K39*Komponen!C14 + L39*Komponen!C15</f>
        <v>32.5</v>
      </c>
      <c r="N39" t="str">
        <f t="shared" si="0"/>
        <v>D</v>
      </c>
    </row>
    <row r="40" spans="1:14" x14ac:dyDescent="0.3">
      <c r="A40">
        <v>36</v>
      </c>
      <c r="B40" t="s">
        <v>148</v>
      </c>
      <c r="C40" t="s">
        <v>149</v>
      </c>
      <c r="D40">
        <v>155769</v>
      </c>
      <c r="E40" t="s">
        <v>1</v>
      </c>
      <c r="F40" t="s">
        <v>3</v>
      </c>
      <c r="G40" s="3"/>
      <c r="H40" s="3"/>
      <c r="I40" s="3"/>
      <c r="J40" s="3">
        <v>30</v>
      </c>
      <c r="K40" s="3">
        <v>0</v>
      </c>
      <c r="L40" s="3">
        <v>0</v>
      </c>
      <c r="M40">
        <f>G40*Komponen!C10 + H40*Komponen!C11 + I40*Komponen!C12 + J40*Komponen!C13 + K40*Komponen!C14 + L40*Komponen!C15</f>
        <v>12</v>
      </c>
      <c r="N4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cp:lastPrinted>2025-02-01T14:40:29Z</cp:lastPrinted>
  <dcterms:created xsi:type="dcterms:W3CDTF">2025-01-30T14:14:49Z</dcterms:created>
  <dcterms:modified xsi:type="dcterms:W3CDTF">2025-02-03T08:15:17Z</dcterms:modified>
  <cp:category>nilai</cp:category>
</cp:coreProperties>
</file>