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87B1224B-79B4-4F15-8B5D-A12996F3688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<sst xmlns="http://schemas.openxmlformats.org/spreadsheetml/2006/main" count="259" uniqueCount="164">
  <si>
    <t>KODE MK</t>
  </si>
  <si>
    <t>D1D2A42R</t>
  </si>
  <si>
    <t>NAMA MK</t>
  </si>
  <si>
    <t>ANALISIS INVESTASI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</si>
  <si>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</si>
  <si>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</si>
  <si>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</si>
  <si>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</si>
  <si>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</si>
  <si>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</si>
  <si>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</si>
  <si>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</si>
  <si>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</si>
  <si>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</si>
  <si>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</si>
  <si>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</si>
  <si>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</si>
  <si>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</si>
  <si>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</si>
  <si>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</si>
  <si>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</si>
  <si>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</si>
  <si>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</si>
  <si>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</si>
  <si>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</si>
  <si>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</si>
  <si>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</si>
  <si>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</si>
  <si>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</si>
  <si>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</si>
  <si>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</si>
  <si>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</si>
  <si>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</si>
  <si>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</si>
  <si>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</si>
  <si>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</si>
  <si>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</si>
  <si>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</si>
  <si>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</si>
  <si>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</si>
  <si>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</si>
  <si>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</si>
  <si>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</si>
  <si>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</si>
  <si>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</si>
  <si>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</si>
  <si>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</si>
  <si>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</si>
  <si>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</si>
  <si>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</si>
  <si>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</si>
  <si>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</si>
  <si>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</si>
  <si>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</si>
  <si>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</si>
  <si>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</si>
  <si>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</si>
  <si>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</si>
  <si>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</si>
  <si>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</si>
  <si>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</si>
  <si>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</si>
  <si>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</si>
  <si>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</si>
  <si>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</si>
  <si>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</si>
  <si>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</si>
  <si>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</si>
  <si>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</si>
  <si>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</si>
  <si>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</si>
  <si>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</si>
  <si>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</si>
  <si>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</si>
  <si>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</si>
  <si>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</si>
  <si>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</si>
  <si>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</si>
  <si>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2020D1D069</t>
  </si>
  <si>
    <t>M. IRGA REVANZA</t>
  </si>
  <si>
    <t>2020D1D070</t>
  </si>
  <si>
    <t>M. SAIUN AKBAR</t>
  </si>
  <si>
    <t>2020D1D073</t>
  </si>
  <si>
    <t>MUHAMAD NURWAWAN</t>
  </si>
  <si>
    <t>2020D1D074</t>
  </si>
  <si>
    <t>MUHAMMAD AINUL WAHDI</t>
  </si>
  <si>
    <t>2020D1D075</t>
  </si>
  <si>
    <t>MUHAMMAD ALI MASYKUR</t>
  </si>
  <si>
    <t>2020D1D078</t>
  </si>
  <si>
    <t>MUHIBUDDIN HAMSYAH</t>
  </si>
  <si>
    <t>2020D1D080</t>
  </si>
  <si>
    <t>PRAMA DIAZ PRATAMA</t>
  </si>
  <si>
    <t>2020D1D083</t>
  </si>
  <si>
    <t>RERE BULAENG</t>
  </si>
  <si>
    <t>2020D1D084</t>
  </si>
  <si>
    <t>RIZKY HIKMAWAN</t>
  </si>
  <si>
    <t>2020D1D085</t>
  </si>
  <si>
    <t>SYAHRUL AKBAR</t>
  </si>
  <si>
    <t>2020D1D088</t>
  </si>
  <si>
    <t>ANNISA SIGAR MELATI</t>
  </si>
  <si>
    <t>2020D1D090</t>
  </si>
  <si>
    <t>PUTRA FANADIAN PINATA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</si>
  <si>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</si>
  <si>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</si>
  <si>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</si>
  <si>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</si>
  <si>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</si>
  <si>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</si>
  <si>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</si>
  <si>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</si>
  <si>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</si>
  <si>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</si>
  <si>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</si>
  <si>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</si>
  <si>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</si>
  <si>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</si>
  <si>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</si>
  <si>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</si>
  <si>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</si>
  <si>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</si>
  <si>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</si>
  <si>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</si>
  <si>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</si>
  <si>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</si>
  <si>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</si>
  <si>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</si>
  <si>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</si>
  <si>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</si>
  <si>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</si>
  <si>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</si>
  <si>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</si>
  <si>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</si>
  <si>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</si>
  <si>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</si>
  <si>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</si>
  <si>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</si>
  <si>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</si>
  <si>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</si>
  <si>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</si>
  <si>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</si>
  <si>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</si>
  <si>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</si>
  <si>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</si>
  <si>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</si>
  <si>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</si>
  <si>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</si>
  <si>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</si>
  <si>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</si>
  <si>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</si>
  <si>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</si>
  <si>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2022D1D130</t>
  </si>
  <si>
    <t>RUGAYA</t>
  </si>
  <si>
    <t>2022D1D131</t>
  </si>
  <si>
    <t>VIERI GUSTAWAN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</si>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</sst>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154</v>
      </c>
      <c r="C10" s="3"/>
      <c r="D10">
        <v>1234582683</v>
      </c>
    </row>
    <row r="11" spans="1:4" x14ac:dyDescent="0.3">
      <c r="A11">
        <v>2</v>
      </c>
      <c r="B11" s="3" t="s">
        <v>155</v>
      </c>
      <c r="C11" s="3"/>
      <c r="D11">
        <v>1234582683</v>
      </c>
    </row>
    <row r="12" spans="1:4" x14ac:dyDescent="0.3">
      <c r="A12">
        <v>3</v>
      </c>
      <c r="B12" s="3" t="s">
        <v>156</v>
      </c>
      <c r="C12" s="3"/>
      <c r="D12">
        <v>1234582683</v>
      </c>
    </row>
    <row r="13" spans="1:4" x14ac:dyDescent="0.3">
      <c r="A13">
        <v>4</v>
      </c>
      <c r="B13" s="3" t="s">
        <v>157</v>
      </c>
      <c r="C13" s="3"/>
      <c r="D13">
        <v>1234582683</v>
      </c>
    </row>
    <row r="14" spans="1:4" x14ac:dyDescent="0.3">
      <c r="A14">
        <v>5</v>
      </c>
      <c r="B14" s="3" t="s">
        <v>158</v>
      </c>
      <c r="C14" s="3"/>
      <c r="D14">
        <v>1234582683</v>
      </c>
    </row>
    <row r="15" spans="1:4" x14ac:dyDescent="0.3">
      <c r="A15">
        <v>6</v>
      </c>
      <c r="B15" s="3" t="s">
        <v>159</v>
      </c>
      <c r="C15" s="3"/>
      <c r="D15">
        <v>1234582683</v>
      </c>
    </row>
    <row r="16" spans="1:4" x14ac:dyDescent="0.3">
      <c r="A16">
        <v>7</v>
      </c>
      <c r="B16" s="3" t="s">
        <v>74</v>
      </c>
      <c r="C16" s="3"/>
      <c r="D16">
        <v>1234582683</v>
      </c>
    </row>
    <row r="17" spans="1:4" x14ac:dyDescent="0.3">
      <c r="A17">
        <v>8</v>
      </c>
      <c r="B17" s="3" t="s">
        <v>160</v>
      </c>
      <c r="C17" s="3"/>
      <c r="D17">
        <v>1234582683</v>
      </c>
    </row>
    <row r="18" spans="1:4" x14ac:dyDescent="0.3">
      <c r="A18">
        <v>9</v>
      </c>
      <c r="B18" s="3" t="s">
        <v>161</v>
      </c>
      <c r="C18" s="3"/>
      <c r="D18">
        <v>1234582683</v>
      </c>
    </row>
    <row r="19" spans="1:4" x14ac:dyDescent="0.3">
      <c r="A19">
        <v>10</v>
      </c>
      <c r="B19" s="3" t="s">
        <v>162</v>
      </c>
      <c r="C19" s="3"/>
      <c r="D19">
        <v>1234582683</v>
      </c>
    </row>
    <row r="20" spans="1:4" x14ac:dyDescent="0.3">
      <c r="A20">
        <v>11</v>
      </c>
      <c r="B20" s="3" t="s">
        <v>163</v>
      </c>
      <c r="C20" s="3"/>
      <c r="D20">
        <v>1234582683</v>
      </c>
    </row>
    <row r="21" spans="1:4" x14ac:dyDescent="0.3">
      <c r="A21">
        <v>12</v>
      </c>
      <c r="B21" s="3"/>
      <c r="C21" s="3"/>
      <c r="D21">
        <v>1234582683</v>
      </c>
    </row>
    <row r="22" spans="1:4" x14ac:dyDescent="0.3">
      <c r="A22">
        <v>13</v>
      </c>
      <c r="B22" s="3"/>
      <c r="C22" s="3"/>
      <c r="D22">
        <v>1234582683</v>
      </c>
    </row>
    <row r="23" spans="1:4" x14ac:dyDescent="0.3">
      <c r="A23">
        <v>14</v>
      </c>
      <c r="B23" s="3"/>
      <c r="C23" s="3"/>
      <c r="D23">
        <v>1234582683</v>
      </c>
    </row>
    <row r="24" spans="1:4" x14ac:dyDescent="0.3">
      <c r="A24">
        <v>15</v>
      </c>
      <c r="B24" s="3"/>
      <c r="C24" s="3"/>
      <c r="D24">
        <v>1234582683</v>
      </c>
    </row>
    <row r="25" spans="1:4" x14ac:dyDescent="0.3">
      <c r="A25">
        <v>16</v>
      </c>
      <c r="B25" s="3"/>
      <c r="C25" s="3"/>
      <c r="D25">
        <v>1234582683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1234582683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1234582683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1234582683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1234582683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2"/>
  <sheetViews>
    <sheetView tabSelected="1" topLeftCell="A17" workbookViewId="0">
      <selection activeCell="K43" sqref="K4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156946</v>
      </c>
      <c r="E5" t="s">
        <v>1</v>
      </c>
      <c r="F5" t="s">
        <v>3</v>
      </c>
      <c r="G5" s="3"/>
      <c r="H5" s="3"/>
      <c r="I5" s="3"/>
      <c r="J5" s="3">
        <v>70</v>
      </c>
      <c r="K5" s="3">
        <v>50</v>
      </c>
      <c r="L5" s="3">
        <v>50</v>
      </c>
      <c r="M5">
        <f>G5*Komponen!C10 + H5*Komponen!C11 + I5*Komponen!C12 + J5*Komponen!C13 + K5*Komponen!C14 + L5*Komponen!C15</f>
        <v>58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153942</v>
      </c>
      <c r="E6" t="s">
        <v>1</v>
      </c>
      <c r="F6" t="s">
        <v>3</v>
      </c>
      <c r="G6" s="3"/>
      <c r="H6" s="3"/>
      <c r="I6" s="3"/>
      <c r="J6" s="3">
        <v>70</v>
      </c>
      <c r="K6" s="3">
        <v>50</v>
      </c>
      <c r="L6" s="3">
        <v>50</v>
      </c>
      <c r="M6">
        <f>G6*Komponen!C10 + H6*Komponen!C11 + I6*Komponen!C12 + J6*Komponen!C13 + K6*Komponen!C14 + L6*Komponen!C15</f>
        <v>58</v>
      </c>
      <c r="N6" t="str">
        <f t="shared" si="0"/>
        <v>C+</v>
      </c>
    </row>
    <row r="7" spans="1:14" x14ac:dyDescent="0.3">
      <c r="A7">
        <v>3</v>
      </c>
      <c r="B7" t="s">
        <v>82</v>
      </c>
      <c r="C7" t="s">
        <v>83</v>
      </c>
      <c r="D7">
        <v>153913</v>
      </c>
      <c r="E7" t="s">
        <v>1</v>
      </c>
      <c r="F7" t="s">
        <v>3</v>
      </c>
      <c r="G7" s="3"/>
      <c r="H7" s="3"/>
      <c r="I7" s="3"/>
      <c r="J7" s="3">
        <v>70</v>
      </c>
      <c r="K7" s="3">
        <v>50</v>
      </c>
      <c r="L7" s="3">
        <v>50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3">
      <c r="A8">
        <v>4</v>
      </c>
      <c r="B8" t="s">
        <v>84</v>
      </c>
      <c r="C8" t="s">
        <v>85</v>
      </c>
      <c r="D8">
        <v>156540</v>
      </c>
      <c r="E8" t="s">
        <v>1</v>
      </c>
      <c r="F8" t="s">
        <v>3</v>
      </c>
      <c r="G8" s="3"/>
      <c r="H8" s="3"/>
      <c r="I8" s="3"/>
      <c r="J8" s="3">
        <v>50</v>
      </c>
      <c r="K8" s="3">
        <v>60</v>
      </c>
      <c r="L8" s="3">
        <v>50</v>
      </c>
      <c r="M8">
        <f>G8*Komponen!C10 + H8*Komponen!C11 + I8*Komponen!C12 + J8*Komponen!C13 + K8*Komponen!C14 + L8*Komponen!C15</f>
        <v>53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155425</v>
      </c>
      <c r="E9" t="s">
        <v>1</v>
      </c>
      <c r="F9" t="s">
        <v>3</v>
      </c>
      <c r="G9" s="3"/>
      <c r="H9" s="3"/>
      <c r="I9" s="3"/>
      <c r="J9" s="3">
        <v>70</v>
      </c>
      <c r="K9" s="3">
        <v>50</v>
      </c>
      <c r="L9" s="3">
        <v>25</v>
      </c>
      <c r="M9">
        <f>G9*Komponen!C10 + H9*Komponen!C11 + I9*Komponen!C12 + J9*Komponen!C13 + K9*Komponen!C14 + L9*Komponen!C15</f>
        <v>50.5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156127</v>
      </c>
      <c r="E10" t="s">
        <v>1</v>
      </c>
      <c r="F10" t="s">
        <v>3</v>
      </c>
      <c r="G10" s="3"/>
      <c r="H10" s="3"/>
      <c r="I10" s="3"/>
      <c r="J10" s="3">
        <v>50</v>
      </c>
      <c r="K10" s="3">
        <v>20</v>
      </c>
      <c r="L10" s="3">
        <v>30</v>
      </c>
      <c r="M10">
        <f>G10*Komponen!C10 + H10*Komponen!C11 + I10*Komponen!C12 + J10*Komponen!C13 + K10*Komponen!C14 + L10*Komponen!C15</f>
        <v>35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153214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58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153986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3">
      <c r="A13">
        <v>9</v>
      </c>
      <c r="B13" t="s">
        <v>94</v>
      </c>
      <c r="C13" t="s">
        <v>95</v>
      </c>
      <c r="D13">
        <v>155390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154137</v>
      </c>
      <c r="E14" t="s">
        <v>1</v>
      </c>
      <c r="F14" t="s">
        <v>3</v>
      </c>
      <c r="G14" s="3"/>
      <c r="H14" s="3"/>
      <c r="I14" s="3"/>
      <c r="J14" s="3">
        <v>50</v>
      </c>
      <c r="K14" s="3">
        <v>20</v>
      </c>
      <c r="L14" s="3">
        <v>50</v>
      </c>
      <c r="M14">
        <f>G14*Komponen!C10 + H14*Komponen!C11 + I14*Komponen!C12 + J14*Komponen!C13 + K14*Komponen!C14 + L14*Komponen!C15</f>
        <v>41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154173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70</v>
      </c>
      <c r="L15" s="3">
        <v>50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156819</v>
      </c>
      <c r="E16" t="s">
        <v>1</v>
      </c>
      <c r="F16" t="s">
        <v>3</v>
      </c>
      <c r="G16" s="3"/>
      <c r="H16" s="3"/>
      <c r="I16" s="3"/>
      <c r="J16" s="3">
        <v>30</v>
      </c>
      <c r="K16" s="3">
        <v>0</v>
      </c>
      <c r="L16" s="3">
        <v>0</v>
      </c>
      <c r="M16">
        <f>G16*Komponen!C10 + H16*Komponen!C11 + I16*Komponen!C12 + J16*Komponen!C13 + K16*Komponen!C14 + L16*Komponen!C15</f>
        <v>12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155061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0</v>
      </c>
      <c r="L17" s="3">
        <v>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156340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0</v>
      </c>
      <c r="L18" s="3">
        <v>0</v>
      </c>
      <c r="M18">
        <f>G18*Komponen!C10 + H18*Komponen!C11 + I18*Komponen!C12 + J18*Komponen!C13 + K18*Komponen!C14 + L18*Komponen!C15</f>
        <v>28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155455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65</v>
      </c>
      <c r="L19" s="3">
        <v>10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155458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28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156477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0</v>
      </c>
      <c r="L21" s="3">
        <v>40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155165</v>
      </c>
      <c r="E22" t="s">
        <v>1</v>
      </c>
      <c r="F22" t="s">
        <v>3</v>
      </c>
      <c r="G22" s="3"/>
      <c r="H22" s="3"/>
      <c r="I22" s="3"/>
      <c r="J22" s="3">
        <v>30</v>
      </c>
      <c r="K22" s="3">
        <v>0</v>
      </c>
      <c r="L22" s="3">
        <v>0</v>
      </c>
      <c r="M22">
        <f>G22*Komponen!C10 + H22*Komponen!C11 + I22*Komponen!C12 + J22*Komponen!C13 + K22*Komponen!C14 + L22*Komponen!C15</f>
        <v>12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156357</v>
      </c>
      <c r="E23" t="s">
        <v>1</v>
      </c>
      <c r="F23" t="s">
        <v>3</v>
      </c>
      <c r="G23" s="3"/>
      <c r="H23" s="3"/>
      <c r="I23" s="3"/>
      <c r="J23" s="3">
        <v>30</v>
      </c>
      <c r="K23" s="3">
        <v>0</v>
      </c>
      <c r="L23" s="3">
        <v>10</v>
      </c>
      <c r="M23">
        <f>G23*Komponen!C10 + H23*Komponen!C11 + I23*Komponen!C12 + J23*Komponen!C13 + K23*Komponen!C14 + L23*Komponen!C15</f>
        <v>15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154752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0</v>
      </c>
      <c r="L24" s="3">
        <v>20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156559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5</v>
      </c>
      <c r="L25" s="3">
        <v>0</v>
      </c>
      <c r="M25">
        <f>G25*Komponen!C10 + H25*Komponen!C11 + I25*Komponen!C12 + J25*Komponen!C13 + K25*Komponen!C14 + L25*Komponen!C15</f>
        <v>1.5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156381</v>
      </c>
      <c r="E26" t="s">
        <v>1</v>
      </c>
      <c r="F26" t="s">
        <v>3</v>
      </c>
      <c r="G26" s="3"/>
      <c r="H26" s="3"/>
      <c r="I26" s="3"/>
      <c r="J26" s="3">
        <v>50</v>
      </c>
      <c r="K26" s="3">
        <v>0</v>
      </c>
      <c r="L26" s="3">
        <v>20</v>
      </c>
      <c r="M26">
        <f>G26*Komponen!C10 + H26*Komponen!C11 + I26*Komponen!C12 + J26*Komponen!C13 + K26*Komponen!C14 + L26*Komponen!C15</f>
        <v>26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154832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60</v>
      </c>
      <c r="L27" s="3">
        <v>40</v>
      </c>
      <c r="M27">
        <f>G27*Komponen!C10 + H27*Komponen!C11 + I27*Komponen!C12 + J27*Komponen!C13 + K27*Komponen!C14 + L27*Komponen!C15</f>
        <v>58</v>
      </c>
      <c r="N27" t="str">
        <f t="shared" si="0"/>
        <v>C+</v>
      </c>
    </row>
    <row r="28" spans="1:14" x14ac:dyDescent="0.3">
      <c r="A28">
        <v>24</v>
      </c>
      <c r="B28" t="s">
        <v>124</v>
      </c>
      <c r="C28" t="s">
        <v>125</v>
      </c>
      <c r="D28">
        <v>156530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0</v>
      </c>
      <c r="L28" s="3">
        <v>0</v>
      </c>
      <c r="M28">
        <f>G28*Komponen!C10 + H28*Komponen!C11 + I28*Komponen!C12 + J28*Komponen!C13 + K28*Komponen!C14 + L28*Komponen!C15</f>
        <v>28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156059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50</v>
      </c>
      <c r="M29">
        <f>G29*Komponen!C10 + H29*Komponen!C11 + I29*Komponen!C12 + J29*Komponen!C13 + K29*Komponen!C14 + L29*Komponen!C15</f>
        <v>43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155171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15</v>
      </c>
      <c r="L30" s="3">
        <v>50</v>
      </c>
      <c r="M30">
        <f>G30*Komponen!C10 + H30*Komponen!C11 + I30*Komponen!C12 + J30*Komponen!C13 + K30*Komponen!C14 + L30*Komponen!C15</f>
        <v>47.5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155857</v>
      </c>
      <c r="E31" t="s">
        <v>1</v>
      </c>
      <c r="F31" t="s">
        <v>3</v>
      </c>
      <c r="G31" s="3"/>
      <c r="H31" s="3"/>
      <c r="I31" s="3"/>
      <c r="J31" s="3">
        <v>30</v>
      </c>
      <c r="K31" s="3">
        <v>0</v>
      </c>
      <c r="L31" s="3">
        <v>20</v>
      </c>
      <c r="M31">
        <f>G31*Komponen!C10 + H31*Komponen!C11 + I31*Komponen!C12 + J31*Komponen!C13 + K31*Komponen!C14 + L31*Komponen!C15</f>
        <v>18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155441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0</v>
      </c>
      <c r="L32" s="3">
        <v>0</v>
      </c>
      <c r="M32">
        <f>G32*Komponen!C10 + H32*Komponen!C11 + I32*Komponen!C12 + J32*Komponen!C13 + K32*Komponen!C14 + L32*Komponen!C15</f>
        <v>28</v>
      </c>
      <c r="N32" t="str">
        <f t="shared" si="0"/>
        <v>D</v>
      </c>
    </row>
    <row r="33" spans="1:14" x14ac:dyDescent="0.3">
      <c r="A33">
        <v>29</v>
      </c>
      <c r="B33" t="s">
        <v>134</v>
      </c>
      <c r="C33" t="s">
        <v>135</v>
      </c>
      <c r="D33">
        <v>154835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50</v>
      </c>
      <c r="L33" s="3">
        <v>25</v>
      </c>
      <c r="M33">
        <f>G33*Komponen!C10 + H33*Komponen!C11 + I33*Komponen!C12 + J33*Komponen!C13 + K33*Komponen!C14 + L33*Komponen!C15</f>
        <v>50.5</v>
      </c>
      <c r="N33" t="str">
        <f t="shared" si="0"/>
        <v>C</v>
      </c>
    </row>
    <row r="34" spans="1:14" x14ac:dyDescent="0.3">
      <c r="A34">
        <v>30</v>
      </c>
      <c r="B34" t="s">
        <v>136</v>
      </c>
      <c r="C34" t="s">
        <v>137</v>
      </c>
      <c r="D34">
        <v>154379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58</v>
      </c>
      <c r="N34" t="str">
        <f t="shared" si="0"/>
        <v>C+</v>
      </c>
    </row>
    <row r="35" spans="1:14" x14ac:dyDescent="0.3">
      <c r="A35">
        <v>31</v>
      </c>
      <c r="B35" t="s">
        <v>138</v>
      </c>
      <c r="C35" t="s">
        <v>139</v>
      </c>
      <c r="D35">
        <v>154720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50</v>
      </c>
      <c r="L35" s="3">
        <v>40</v>
      </c>
      <c r="M35">
        <f>G35*Komponen!C10 + H35*Komponen!C11 + I35*Komponen!C12 + J35*Komponen!C13 + K35*Komponen!C14 + L35*Komponen!C15</f>
        <v>55</v>
      </c>
      <c r="N35" t="str">
        <f t="shared" si="0"/>
        <v>C+</v>
      </c>
    </row>
    <row r="36" spans="1:14" x14ac:dyDescent="0.3">
      <c r="A36">
        <v>32</v>
      </c>
      <c r="B36" t="s">
        <v>140</v>
      </c>
      <c r="C36" t="s">
        <v>141</v>
      </c>
      <c r="D36">
        <v>154730</v>
      </c>
      <c r="E36" t="s">
        <v>1</v>
      </c>
      <c r="F36" t="s">
        <v>3</v>
      </c>
      <c r="G36" s="3"/>
      <c r="H36" s="3"/>
      <c r="I36" s="3"/>
      <c r="J36" s="3">
        <v>50</v>
      </c>
      <c r="K36" s="3">
        <v>0</v>
      </c>
      <c r="L36" s="3">
        <v>40</v>
      </c>
      <c r="M36">
        <f>G36*Komponen!C10 + H36*Komponen!C11 + I36*Komponen!C12 + J36*Komponen!C13 + K36*Komponen!C14 + L36*Komponen!C15</f>
        <v>32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154981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15</v>
      </c>
      <c r="L37" s="3">
        <v>40</v>
      </c>
      <c r="M37">
        <f>G37*Komponen!C10 + H37*Komponen!C11 + I37*Komponen!C12 + J37*Komponen!C13 + K37*Komponen!C14 + L37*Komponen!C15</f>
        <v>44.5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155902</v>
      </c>
      <c r="E38" t="s">
        <v>1</v>
      </c>
      <c r="F38" t="s">
        <v>3</v>
      </c>
      <c r="G38" s="3"/>
      <c r="H38" s="3"/>
      <c r="I38" s="3"/>
      <c r="J38" s="3">
        <v>30</v>
      </c>
      <c r="K38" s="3">
        <v>0</v>
      </c>
      <c r="L38" s="3">
        <v>50</v>
      </c>
      <c r="M38">
        <f>G38*Komponen!C10 + H38*Komponen!C11 + I38*Komponen!C12 + J38*Komponen!C13 + K38*Komponen!C14 + L38*Komponen!C15</f>
        <v>27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152302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50</v>
      </c>
      <c r="L39" s="3">
        <v>50</v>
      </c>
      <c r="M39">
        <f>G39*Komponen!C10 + H39*Komponen!C11 + I39*Komponen!C12 + J39*Komponen!C13 + K39*Komponen!C14 + L39*Komponen!C15</f>
        <v>58</v>
      </c>
      <c r="N39" t="str">
        <f t="shared" si="0"/>
        <v>C+</v>
      </c>
    </row>
    <row r="40" spans="1:14" x14ac:dyDescent="0.3">
      <c r="A40">
        <v>36</v>
      </c>
      <c r="B40" t="s">
        <v>148</v>
      </c>
      <c r="C40" t="s">
        <v>149</v>
      </c>
      <c r="D40">
        <v>154718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10</v>
      </c>
      <c r="L40" s="3">
        <v>50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  <row r="41" spans="1:14" x14ac:dyDescent="0.3">
      <c r="A41">
        <v>37</v>
      </c>
      <c r="B41" t="s">
        <v>150</v>
      </c>
      <c r="C41" t="s">
        <v>151</v>
      </c>
      <c r="D41">
        <v>155914</v>
      </c>
      <c r="E41" t="s">
        <v>1</v>
      </c>
      <c r="F41" t="s">
        <v>3</v>
      </c>
      <c r="G41" s="3"/>
      <c r="H41" s="3"/>
      <c r="I41" s="3"/>
      <c r="J41" s="3">
        <v>70</v>
      </c>
      <c r="K41" s="3">
        <v>75</v>
      </c>
      <c r="L41" s="3">
        <v>5</v>
      </c>
      <c r="M41">
        <f>G41*Komponen!C10 + H41*Komponen!C11 + I41*Komponen!C12 + J41*Komponen!C13 + K41*Komponen!C14 + L41*Komponen!C15</f>
        <v>52</v>
      </c>
      <c r="N41" t="str">
        <f t="shared" si="0"/>
        <v>C</v>
      </c>
    </row>
    <row r="42" spans="1:14" x14ac:dyDescent="0.3">
      <c r="A42">
        <v>38</v>
      </c>
      <c r="B42" t="s">
        <v>152</v>
      </c>
      <c r="C42" t="s">
        <v>153</v>
      </c>
      <c r="D42">
        <v>152253</v>
      </c>
      <c r="E42" t="s">
        <v>1</v>
      </c>
      <c r="F42" t="s">
        <v>3</v>
      </c>
      <c r="G42" s="3"/>
      <c r="H42" s="3"/>
      <c r="I42" s="3"/>
      <c r="J42" s="3">
        <v>70</v>
      </c>
      <c r="K42" s="3">
        <v>0</v>
      </c>
      <c r="L42" s="3">
        <v>20</v>
      </c>
      <c r="M42">
        <f>G42*Komponen!C10 + H42*Komponen!C11 + I42*Komponen!C12 + J42*Komponen!C13 + K42*Komponen!C14 + L42*Komponen!C15</f>
        <v>34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cp:lastPrinted>2025-02-01T14:40:58Z</cp:lastPrinted>
  <dcterms:created xsi:type="dcterms:W3CDTF">2025-01-30T14:14:58Z</dcterms:created>
  <dcterms:modified xsi:type="dcterms:W3CDTF">2025-02-03T08:12:26Z</dcterms:modified>
  <cp:category>nilai</cp:category>
</cp:coreProperties>
</file>