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AIT FIX\AIT\"/>
    </mc:Choice>
  </mc:AlternateContent>
  <xr:revisionPtr revIDLastSave="0" documentId="13_ncr:1_{5DD57A6C-3769-4038-A1FC-E8FDCB4A99E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<sst xmlns="http://schemas.openxmlformats.org/spreadsheetml/2006/main" count="187" uniqueCount="128">
  <si>
    <t>KODE MK</t>
  </si>
  <si>
    <t>D1D2A42R</t>
  </si>
  <si>
    <t>NAMA MK</t>
  </si>
  <si>
    <t>ANALISIS INVESTASI TAMBANG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</si>
  <si>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</si>
  <si>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</si>
  <si>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</si>
  <si>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</si>
  <si>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</si>
  <si>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</si>
  <si>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</si>
  <si>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</si>
  <si>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</si>
  <si>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</si>
  <si>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</si>
  <si>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</si>
  <si>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</si>
  <si>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</si>
  <si>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</si>
  <si>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</si>
  <si>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</si>
  <si>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</si>
  <si>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</si>
  <si>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</si>
  <si>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</si>
  <si>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</si>
  <si>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</si>
  <si>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</si>
  <si>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</si>
  <si>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</si>
  <si>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</si>
  <si>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</si>
  <si>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</si>
  <si>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</si>
  <si>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</si>
  <si>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</si>
  <si>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</si>
  <si>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</si>
  <si>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</si>
  <si>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</si>
  <si>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</si>
  <si>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</si>
  <si>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</si>
  <si>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</si>
  <si>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</si>
  <si>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</si>
  <si>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</si>
  <si>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</si>
  <si>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</si>
  <si>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</si>
  <si>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</si>
  <si>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</si>
  <si>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</si>
  <si>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</si>
  <si>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</si>
  <si>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</si>
  <si>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</si>
  <si>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</si>
  <si>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</si>
  <si>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</si>
  <si>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</si>
  <si>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</si>
  <si>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</si>
  <si>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</si>
  <si>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</si>
  <si>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</si>
  <si>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</si>
  <si>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</si>
  <si>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INVESTASI TAMBANG (D1D2A42R)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</si>
  <si>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</si>
  <si>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</si>
  <si>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</si>
  <si>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</si>
  <si>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</si>
  <si>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</si>
  <si>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</si>
  <si>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</si>
  <si>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</si>
  <si>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2022D1D134</t>
  </si>
  <si>
    <t>SAKBAN</t>
  </si>
  <si>
    <t>2022D1D138</t>
  </si>
  <si>
    <t>RANGGA PALMA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</si>
  <si>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</si>
  <si>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</si>
  <si>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</si>
  <si>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</si>
  <si>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</si>
  <si>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</si>
  <si>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</si>
  <si>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</si>
  <si>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2022D1D148</t>
  </si>
  <si>
    <t>JULIAN FIRMANSYAH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</si>
  <si>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</si>
  <si>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</si>
  <si>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</si>
  <si>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</si>
  <si>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</si>
  <si>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</si>
  <si>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</si>
  <si>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</si>
  <si>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</si>
  <si>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</si>
  <si>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</si>
  <si>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</si>
  <si>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</si>
  <si>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</si>
  <si>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</si>
  <si>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</si>
  <si>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</si>
  <si>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</si>
  <si>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</si>
  <si>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</si>
  <si>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</si>
  <si>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</si>
  <si>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2022D1D174</t>
  </si>
  <si>
    <t>YUSRIN IZAMAHENDRA</t>
  </si>
  <si>
    <t>2022D1D175</t>
  </si>
  <si>
    <t>M. UDAI</t>
  </si>
  <si>
    <t xml:space="preserve">kontrak perkuliahan pendahuluan </t>
  </si>
  <si>
    <t xml:space="preserve">Nilai uang terhadap waktu </t>
  </si>
  <si>
    <t>Bunga nominal, bunga efektif,anulitas,npv, dan DCFROR</t>
  </si>
  <si>
    <t xml:space="preserve">Time value of monay </t>
  </si>
  <si>
    <t>cost analis</t>
  </si>
  <si>
    <t>Depresiasi, amortisasi, deplesi</t>
  </si>
  <si>
    <t>Inflasi dan eskalasi</t>
  </si>
  <si>
    <t xml:space="preserve">inlasi dan eskalasi analisis kepekaan </t>
  </si>
  <si>
    <t>Modal kerja</t>
  </si>
  <si>
    <t xml:space="preserve">Modal kerja dan cash flow dan analisis setelah pajak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</si>
</sst>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118</v>
      </c>
      <c r="C10" s="3"/>
      <c r="D10">
        <v>1234582684</v>
      </c>
    </row>
    <row r="11" spans="1:4" x14ac:dyDescent="0.3">
      <c r="A11">
        <v>2</v>
      </c>
      <c r="B11" s="3" t="s">
        <v>119</v>
      </c>
      <c r="C11" s="3"/>
      <c r="D11">
        <v>1234582684</v>
      </c>
    </row>
    <row r="12" spans="1:4" x14ac:dyDescent="0.3">
      <c r="A12">
        <v>3</v>
      </c>
      <c r="B12" s="3" t="s">
        <v>120</v>
      </c>
      <c r="C12" s="3"/>
      <c r="D12">
        <v>1234582684</v>
      </c>
    </row>
    <row r="13" spans="1:4" x14ac:dyDescent="0.3">
      <c r="A13">
        <v>4</v>
      </c>
      <c r="B13" s="3" t="s">
        <v>121</v>
      </c>
      <c r="C13" s="3"/>
      <c r="D13">
        <v>1234582684</v>
      </c>
    </row>
    <row r="14" spans="1:4" x14ac:dyDescent="0.3">
      <c r="A14">
        <v>5</v>
      </c>
      <c r="B14" s="3" t="s">
        <v>122</v>
      </c>
      <c r="C14" s="3"/>
      <c r="D14">
        <v>1234582684</v>
      </c>
    </row>
    <row r="15" spans="1:4" x14ac:dyDescent="0.3">
      <c r="A15">
        <v>6</v>
      </c>
      <c r="B15" s="3" t="s">
        <v>123</v>
      </c>
      <c r="C15" s="3"/>
      <c r="D15">
        <v>1234582684</v>
      </c>
    </row>
    <row r="16" spans="1:4" x14ac:dyDescent="0.3">
      <c r="A16">
        <v>7</v>
      </c>
      <c r="B16" s="3" t="s">
        <v>74</v>
      </c>
      <c r="C16" s="3"/>
      <c r="D16">
        <v>1234582684</v>
      </c>
    </row>
    <row r="17" spans="1:4" x14ac:dyDescent="0.3">
      <c r="A17">
        <v>8</v>
      </c>
      <c r="B17" s="3" t="s">
        <v>124</v>
      </c>
      <c r="C17" s="3"/>
      <c r="D17">
        <v>1234582684</v>
      </c>
    </row>
    <row r="18" spans="1:4" x14ac:dyDescent="0.3">
      <c r="A18">
        <v>9</v>
      </c>
      <c r="B18" s="3" t="s">
        <v>125</v>
      </c>
      <c r="C18" s="3"/>
      <c r="D18">
        <v>1234582684</v>
      </c>
    </row>
    <row r="19" spans="1:4" x14ac:dyDescent="0.3">
      <c r="A19">
        <v>10</v>
      </c>
      <c r="B19" s="3" t="s">
        <v>126</v>
      </c>
      <c r="C19" s="3"/>
      <c r="D19">
        <v>1234582684</v>
      </c>
    </row>
    <row r="20" spans="1:4" x14ac:dyDescent="0.3">
      <c r="A20">
        <v>11</v>
      </c>
      <c r="B20" s="3" t="s">
        <v>127</v>
      </c>
      <c r="C20" s="3"/>
      <c r="D20">
        <v>1234582684</v>
      </c>
    </row>
    <row r="21" spans="1:4" x14ac:dyDescent="0.3">
      <c r="A21">
        <v>12</v>
      </c>
      <c r="B21" s="3"/>
      <c r="C21" s="3"/>
      <c r="D21">
        <v>1234582684</v>
      </c>
    </row>
    <row r="22" spans="1:4" x14ac:dyDescent="0.3">
      <c r="A22">
        <v>13</v>
      </c>
      <c r="B22" s="3"/>
      <c r="C22" s="3"/>
      <c r="D22">
        <v>1234582684</v>
      </c>
    </row>
    <row r="23" spans="1:4" x14ac:dyDescent="0.3">
      <c r="A23">
        <v>14</v>
      </c>
      <c r="B23" s="3"/>
      <c r="C23" s="3"/>
      <c r="D23">
        <v>1234582684</v>
      </c>
    </row>
    <row r="24" spans="1:4" x14ac:dyDescent="0.3">
      <c r="A24">
        <v>15</v>
      </c>
      <c r="B24" s="3"/>
      <c r="C24" s="3"/>
      <c r="D24">
        <v>1234582684</v>
      </c>
    </row>
    <row r="25" spans="1:4" x14ac:dyDescent="0.3">
      <c r="A25">
        <v>16</v>
      </c>
      <c r="B25" s="3"/>
      <c r="C25" s="3"/>
      <c r="D25">
        <v>1234582684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1234582684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1234582684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1234582684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1234582684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1234582684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1234582684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"/>
  <sheetViews>
    <sheetView tabSelected="1" workbookViewId="0">
      <selection activeCell="K21" sqref="K2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156062</v>
      </c>
      <c r="E5" t="s">
        <v>1</v>
      </c>
      <c r="F5" t="s">
        <v>3</v>
      </c>
      <c r="G5" s="3"/>
      <c r="H5" s="3"/>
      <c r="I5" s="3"/>
      <c r="J5" s="3">
        <v>70</v>
      </c>
      <c r="K5" s="3">
        <v>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153382</v>
      </c>
      <c r="E6" t="s">
        <v>1</v>
      </c>
      <c r="F6" t="s">
        <v>3</v>
      </c>
      <c r="G6" s="3"/>
      <c r="H6" s="3"/>
      <c r="I6" s="3"/>
      <c r="J6" s="3">
        <v>30</v>
      </c>
      <c r="K6" s="3">
        <v>0</v>
      </c>
      <c r="L6" s="3">
        <v>0</v>
      </c>
      <c r="M6">
        <f>G6*Komponen!C10 + H6*Komponen!C11 + I6*Komponen!C12 + J6*Komponen!C13 + K6*Komponen!C14 + L6*Komponen!C15</f>
        <v>12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154524</v>
      </c>
      <c r="E7" t="s">
        <v>1</v>
      </c>
      <c r="F7" t="s">
        <v>3</v>
      </c>
      <c r="G7" s="3"/>
      <c r="H7" s="3"/>
      <c r="I7" s="3"/>
      <c r="J7" s="3">
        <v>70</v>
      </c>
      <c r="K7" s="3">
        <v>15</v>
      </c>
      <c r="L7" s="3">
        <v>40</v>
      </c>
      <c r="M7">
        <f>G7*Komponen!C10 + H7*Komponen!C11 + I7*Komponen!C12 + J7*Komponen!C13 + K7*Komponen!C14 + L7*Komponen!C15</f>
        <v>44.5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156407</v>
      </c>
      <c r="E8" t="s">
        <v>1</v>
      </c>
      <c r="F8" t="s">
        <v>3</v>
      </c>
      <c r="G8" s="3"/>
      <c r="H8" s="3"/>
      <c r="I8" s="3"/>
      <c r="J8" s="3">
        <v>70</v>
      </c>
      <c r="K8" s="3">
        <v>0</v>
      </c>
      <c r="L8" s="3">
        <v>30</v>
      </c>
      <c r="M8">
        <f>G8*Komponen!C10 + H8*Komponen!C11 + I8*Komponen!C12 + J8*Komponen!C13 + K8*Komponen!C14 + L8*Komponen!C15</f>
        <v>37</v>
      </c>
      <c r="N8" t="str">
        <f t="shared" si="0"/>
        <v>D</v>
      </c>
    </row>
    <row r="9" spans="1:14" x14ac:dyDescent="0.3">
      <c r="A9">
        <v>5</v>
      </c>
      <c r="B9" t="s">
        <v>86</v>
      </c>
      <c r="C9" t="s">
        <v>87</v>
      </c>
      <c r="D9">
        <v>155886</v>
      </c>
      <c r="E9" t="s">
        <v>1</v>
      </c>
      <c r="F9" t="s">
        <v>3</v>
      </c>
      <c r="G9" s="3"/>
      <c r="H9" s="3"/>
      <c r="I9" s="3"/>
      <c r="J9" s="3">
        <v>70</v>
      </c>
      <c r="K9" s="3">
        <v>55</v>
      </c>
      <c r="L9" s="3">
        <v>50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3">
      <c r="A10">
        <v>6</v>
      </c>
      <c r="B10" t="s">
        <v>88</v>
      </c>
      <c r="C10" t="s">
        <v>89</v>
      </c>
      <c r="D10">
        <v>153424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10</v>
      </c>
      <c r="L10" s="3">
        <v>45</v>
      </c>
      <c r="M10">
        <f>G10*Komponen!C10 + H10*Komponen!C11 + I10*Komponen!C12 + J10*Komponen!C13 + K10*Komponen!C14 + L10*Komponen!C15</f>
        <v>44.5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153328</v>
      </c>
      <c r="E11" t="s">
        <v>1</v>
      </c>
      <c r="F11" t="s">
        <v>3</v>
      </c>
      <c r="G11" s="3"/>
      <c r="H11" s="3"/>
      <c r="I11" s="3"/>
      <c r="J11" s="3">
        <v>30</v>
      </c>
      <c r="K11" s="3">
        <v>0</v>
      </c>
      <c r="L11" s="3">
        <v>0</v>
      </c>
      <c r="M11">
        <f>G11*Komponen!C10 + H11*Komponen!C11 + I11*Komponen!C12 + J11*Komponen!C13 + K11*Komponen!C14 + L11*Komponen!C15</f>
        <v>12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154846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0</v>
      </c>
      <c r="L12" s="3">
        <v>0</v>
      </c>
      <c r="M12">
        <f>G12*Komponen!C10 + H12*Komponen!C11 + I12*Komponen!C12 + J12*Komponen!C13 + K12*Komponen!C14 + L12*Komponen!C15</f>
        <v>28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154937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5</v>
      </c>
      <c r="L13" s="3">
        <v>0</v>
      </c>
      <c r="M13">
        <f>G13*Komponen!C10 + H13*Komponen!C11 + I13*Komponen!C12 + J13*Komponen!C13 + K13*Komponen!C14 + L13*Komponen!C15</f>
        <v>29.5</v>
      </c>
      <c r="N13" t="str">
        <f t="shared" si="0"/>
        <v>D</v>
      </c>
    </row>
    <row r="14" spans="1:14" x14ac:dyDescent="0.3">
      <c r="A14">
        <v>10</v>
      </c>
      <c r="B14" t="s">
        <v>96</v>
      </c>
      <c r="C14" t="s">
        <v>97</v>
      </c>
      <c r="D14">
        <v>156224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0</v>
      </c>
      <c r="L14" s="3">
        <v>30</v>
      </c>
      <c r="M14">
        <f>G14*Komponen!C10 + H14*Komponen!C11 + I14*Komponen!C12 + J14*Komponen!C13 + K14*Komponen!C14 + L14*Komponen!C15</f>
        <v>37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156375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5</v>
      </c>
      <c r="L15" s="3">
        <v>0</v>
      </c>
      <c r="M15">
        <f>G15*Komponen!C10 + H15*Komponen!C11 + I15*Komponen!C12 + J15*Komponen!C13 + K15*Komponen!C14 + L15*Komponen!C15</f>
        <v>1.5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154824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10</v>
      </c>
      <c r="L16" s="3">
        <v>45</v>
      </c>
      <c r="M16">
        <f>G16*Komponen!C10 + H16*Komponen!C11 + I16*Komponen!C12 + J16*Komponen!C13 + K16*Komponen!C14 + L16*Komponen!C15</f>
        <v>44.5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156488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10</v>
      </c>
      <c r="L17" s="3">
        <v>20</v>
      </c>
      <c r="M17">
        <f>G17*Komponen!C10 + H17*Komponen!C11 + I17*Komponen!C12 + J17*Komponen!C13 + K17*Komponen!C14 + L17*Komponen!C15</f>
        <v>29</v>
      </c>
      <c r="N17" t="str">
        <f t="shared" si="0"/>
        <v>D</v>
      </c>
    </row>
    <row r="18" spans="1:14" x14ac:dyDescent="0.3">
      <c r="A18">
        <v>14</v>
      </c>
      <c r="B18" t="s">
        <v>104</v>
      </c>
      <c r="C18" t="s">
        <v>105</v>
      </c>
      <c r="D18">
        <v>155082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58</v>
      </c>
      <c r="N18" t="str">
        <f t="shared" si="0"/>
        <v>C+</v>
      </c>
    </row>
    <row r="19" spans="1:14" x14ac:dyDescent="0.3">
      <c r="A19">
        <v>15</v>
      </c>
      <c r="B19" t="s">
        <v>106</v>
      </c>
      <c r="C19" t="s">
        <v>107</v>
      </c>
      <c r="D19">
        <v>156788</v>
      </c>
      <c r="E19" t="s">
        <v>1</v>
      </c>
      <c r="F19" t="s">
        <v>3</v>
      </c>
      <c r="G19" s="3"/>
      <c r="H19" s="3"/>
      <c r="I19" s="3"/>
      <c r="J19" s="3">
        <v>0</v>
      </c>
      <c r="K19" s="3">
        <v>5</v>
      </c>
      <c r="L19" s="3">
        <v>0</v>
      </c>
      <c r="M19">
        <f>G19*Komponen!C10 + H19*Komponen!C11 + I19*Komponen!C12 + J19*Komponen!C13 + K19*Komponen!C14 + L19*Komponen!C15</f>
        <v>1.5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156107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5</v>
      </c>
      <c r="L20" s="3">
        <v>0</v>
      </c>
      <c r="M20">
        <f>G20*Komponen!C10 + H20*Komponen!C11 + I20*Komponen!C12 + J20*Komponen!C13 + K20*Komponen!C14 + L20*Komponen!C15</f>
        <v>1.5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155904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10</v>
      </c>
      <c r="L21" s="3">
        <v>30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154732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20</v>
      </c>
      <c r="L22" s="3">
        <v>45</v>
      </c>
      <c r="M22">
        <f>G22*Komponen!C10 + H22*Komponen!C11 + I22*Komponen!C12 + J22*Komponen!C13 + K22*Komponen!C14 + L22*Komponen!C15</f>
        <v>47.5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156303</v>
      </c>
      <c r="E23" t="s">
        <v>1</v>
      </c>
      <c r="F23" t="s">
        <v>3</v>
      </c>
      <c r="G23" s="3"/>
      <c r="H23" s="3"/>
      <c r="I23" s="3"/>
      <c r="J23" s="3">
        <v>30</v>
      </c>
      <c r="K23" s="3">
        <v>10</v>
      </c>
      <c r="L23" s="3">
        <v>20</v>
      </c>
      <c r="M23">
        <f>G23*Komponen!C10 + H23*Komponen!C11 + I23*Komponen!C12 + J23*Komponen!C13 + K23*Komponen!C14 + L23*Komponen!C15</f>
        <v>21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154734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50</v>
      </c>
      <c r="L24" s="3">
        <v>50</v>
      </c>
      <c r="M24">
        <f>G24*Komponen!C10 + H24*Komponen!C11 + I24*Komponen!C12 + J24*Komponen!C13 + K24*Komponen!C14 + L24*Komponen!C15</f>
        <v>58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cp:lastPrinted>2025-02-01T14:41:27Z</cp:lastPrinted>
  <dcterms:created xsi:type="dcterms:W3CDTF">2025-01-30T14:15:05Z</dcterms:created>
  <dcterms:modified xsi:type="dcterms:W3CDTF">2025-02-03T08:13:08Z</dcterms:modified>
  <cp:category>nilai</cp:category>
</cp:coreProperties>
</file>