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TUKEL\STUKEL\"/>
    </mc:Choice>
  </mc:AlternateContent>
  <xr:revisionPtr revIDLastSave="0" documentId="13_ncr:1_{DC3A7E36-101A-4812-8FB2-97C4AFF2072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<sst xmlns="http://schemas.openxmlformats.org/spreadsheetml/2006/main" count="208" uniqueCount="140">
  <si>
    <t>KODE MK</t>
  </si>
  <si>
    <t>D1D2A52R</t>
  </si>
  <si>
    <t>NAMA MK</t>
  </si>
  <si>
    <t>STUDI KELAYAKAN TAMBANG</t>
  </si>
  <si>
    <t>NAMA KELAS</t>
  </si>
  <si>
    <t>7C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</si>
  <si>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</si>
  <si>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</si>
  <si>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</si>
  <si>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</si>
  <si>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</si>
  <si>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</si>
  <si>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</si>
  <si>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</si>
  <si>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</si>
  <si>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</si>
  <si>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</si>
  <si>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</si>
  <si>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</si>
  <si>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</si>
  <si>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</si>
  <si>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</si>
  <si>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</si>
  <si>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</si>
  <si>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</si>
  <si>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</si>
  <si>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</si>
  <si>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</si>
  <si>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</si>
  <si>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</si>
  <si>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</si>
  <si>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</si>
  <si>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</si>
  <si>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</si>
  <si>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</si>
  <si>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</si>
  <si>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</si>
  <si>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</si>
  <si>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</si>
  <si>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</si>
  <si>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</si>
  <si>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</si>
  <si>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</si>
  <si>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</si>
  <si>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</si>
  <si>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</si>
  <si>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</si>
  <si>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</si>
  <si>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</si>
  <si>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</si>
  <si>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</si>
  <si>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</si>
  <si>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</si>
  <si>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</si>
  <si>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</si>
  <si>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</si>
  <si>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</si>
  <si>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</si>
  <si>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</si>
  <si>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</si>
  <si>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</si>
  <si>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</si>
  <si>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</si>
  <si>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</si>
  <si>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</si>
  <si>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</si>
  <si>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</si>
  <si>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</si>
  <si>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STUDI KELAYAKAN TAMBANG (D1D2A52R)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</si>
  <si>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</si>
  <si>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</si>
  <si>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</si>
  <si>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</si>
  <si>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</si>
  <si>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</si>
  <si>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</si>
  <si>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</si>
  <si>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</si>
  <si>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2020D1D066</t>
  </si>
  <si>
    <t>JUNAIDIN</t>
  </si>
  <si>
    <t>2020D1D067</t>
  </si>
  <si>
    <t>KAMELIA WARDINI</t>
  </si>
  <si>
    <t>2020D1D068</t>
  </si>
  <si>
    <t>M. ARDY FEBRIYANTO P</t>
  </si>
  <si>
    <t>2020D1D069</t>
  </si>
  <si>
    <t>M. IRGA REVANZA</t>
  </si>
  <si>
    <t>2020D1D070</t>
  </si>
  <si>
    <t>M. SAIUN AKBAR</t>
  </si>
  <si>
    <t>2020D1D073</t>
  </si>
  <si>
    <t>MUHAMAD NURWAWAN</t>
  </si>
  <si>
    <t>2020D1D075</t>
  </si>
  <si>
    <t>MUHAMMAD ALI MASYKUR</t>
  </si>
  <si>
    <t>2020D1D076</t>
  </si>
  <si>
    <t>MUHAMMAD RAJIMAN</t>
  </si>
  <si>
    <t>2020D1D077</t>
  </si>
  <si>
    <t>MUHAMMAD RIZQI SAPUTRA</t>
  </si>
  <si>
    <t>2020D1D080</t>
  </si>
  <si>
    <t>PRAMA DIAZ PRATAMA</t>
  </si>
  <si>
    <t>2020D1D083</t>
  </si>
  <si>
    <t>RERE BULAENG</t>
  </si>
  <si>
    <t>2020D1D084</t>
  </si>
  <si>
    <t>RIZKY HIKMAWAN</t>
  </si>
  <si>
    <t>2020D1D085</t>
  </si>
  <si>
    <t>SYAHRUL AKBAR</t>
  </si>
  <si>
    <t>2020D1D088</t>
  </si>
  <si>
    <t>ANNISA SIGAR MELATI</t>
  </si>
  <si>
    <t>2020D1D092T</t>
  </si>
  <si>
    <t>MUHAMMAD ALFATAH</t>
  </si>
  <si>
    <t>2021D1D070</t>
  </si>
  <si>
    <t>ROELI FURKANDI ARHAVIL RAHMAN</t>
  </si>
  <si>
    <t>2021D1D075</t>
  </si>
  <si>
    <t>EKY NUR ILAHI</t>
  </si>
  <si>
    <t>2021D1D081</t>
  </si>
  <si>
    <t>RISHA FEBRIAN</t>
  </si>
  <si>
    <t>2021D1D082</t>
  </si>
  <si>
    <t>SYAM RAUL FIRDAUS</t>
  </si>
  <si>
    <t>2021D1D083</t>
  </si>
  <si>
    <t>YAZID ABDUL HAFIZ AL MAKI</t>
  </si>
  <si>
    <t>2021D1D084</t>
  </si>
  <si>
    <t>YUDA RAEZA PANGESTU</t>
  </si>
  <si>
    <t>2021D1D085</t>
  </si>
  <si>
    <t>FERDIANSYAH</t>
  </si>
  <si>
    <t>2021D1D086</t>
  </si>
  <si>
    <t>ISMUL HARYADIN</t>
  </si>
  <si>
    <t>2021D1D087</t>
  </si>
  <si>
    <t>MUHAMAD ATIP AZALI</t>
  </si>
  <si>
    <t>2021D1D089</t>
  </si>
  <si>
    <t>ISKANDAR</t>
  </si>
  <si>
    <t>Pendahuluan</t>
  </si>
  <si>
    <t>Keadaan Umum</t>
  </si>
  <si>
    <t>Geologi dan Keadaan Endapan</t>
  </si>
  <si>
    <t>Estimasi Sumb erdaya dan Cadangan</t>
  </si>
  <si>
    <t>Geomekanika</t>
  </si>
  <si>
    <t>Ventilasi Tambang</t>
  </si>
  <si>
    <t>Hidrologi, Hidrogeologi dan Sistem Penyaliran</t>
  </si>
  <si>
    <t>Rencana Penambangan</t>
  </si>
  <si>
    <t>Rencana pengolahan dan pemurnian</t>
  </si>
  <si>
    <t>Infrastruktur Penambangan</t>
  </si>
  <si>
    <t>Lingkungan dan Keselamatan Pertambangan</t>
  </si>
  <si>
    <t>Kesimpulan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</si>
</sst>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7" sqref="B17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128</v>
      </c>
      <c r="C10" s="3"/>
      <c r="D10">
        <v>1234582205</v>
      </c>
    </row>
    <row r="11" spans="1:4" x14ac:dyDescent="0.3">
      <c r="A11">
        <v>2</v>
      </c>
      <c r="B11" s="3" t="s">
        <v>129</v>
      </c>
      <c r="C11" s="3"/>
      <c r="D11">
        <v>1234582205</v>
      </c>
    </row>
    <row r="12" spans="1:4" x14ac:dyDescent="0.3">
      <c r="A12">
        <v>3</v>
      </c>
      <c r="B12" s="3" t="s">
        <v>130</v>
      </c>
      <c r="C12" s="3"/>
      <c r="D12">
        <v>1234582205</v>
      </c>
    </row>
    <row r="13" spans="1:4" x14ac:dyDescent="0.3">
      <c r="A13">
        <v>4</v>
      </c>
      <c r="B13" s="3" t="s">
        <v>131</v>
      </c>
      <c r="C13" s="3"/>
      <c r="D13">
        <v>1234582205</v>
      </c>
    </row>
    <row r="14" spans="1:4" x14ac:dyDescent="0.3">
      <c r="A14">
        <v>5</v>
      </c>
      <c r="B14" s="3" t="s">
        <v>132</v>
      </c>
      <c r="C14" s="3"/>
      <c r="D14">
        <v>1234582205</v>
      </c>
    </row>
    <row r="15" spans="1:4" x14ac:dyDescent="0.3">
      <c r="A15">
        <v>6</v>
      </c>
      <c r="B15" s="3" t="s">
        <v>133</v>
      </c>
      <c r="C15" s="3"/>
      <c r="D15">
        <v>1234582205</v>
      </c>
    </row>
    <row r="16" spans="1:4" x14ac:dyDescent="0.3">
      <c r="A16">
        <v>7</v>
      </c>
      <c r="B16" s="3" t="s">
        <v>134</v>
      </c>
      <c r="C16" s="3"/>
      <c r="D16">
        <v>1234582205</v>
      </c>
    </row>
    <row r="17" spans="1:4" x14ac:dyDescent="0.3">
      <c r="A17">
        <v>8</v>
      </c>
      <c r="B17" s="3" t="s">
        <v>135</v>
      </c>
      <c r="C17" s="3"/>
      <c r="D17">
        <v>1234582205</v>
      </c>
    </row>
    <row r="18" spans="1:4" x14ac:dyDescent="0.3">
      <c r="A18">
        <v>9</v>
      </c>
      <c r="B18" s="3" t="s">
        <v>136</v>
      </c>
      <c r="C18" s="3"/>
      <c r="D18">
        <v>1234582205</v>
      </c>
    </row>
    <row r="19" spans="1:4" x14ac:dyDescent="0.3">
      <c r="A19">
        <v>10</v>
      </c>
      <c r="B19" s="3" t="s">
        <v>137</v>
      </c>
      <c r="C19" s="3"/>
      <c r="D19">
        <v>1234582205</v>
      </c>
    </row>
    <row r="20" spans="1:4" x14ac:dyDescent="0.3">
      <c r="A20">
        <v>11</v>
      </c>
      <c r="B20" s="3" t="s">
        <v>138</v>
      </c>
      <c r="C20" s="3"/>
      <c r="D20">
        <v>1234582205</v>
      </c>
    </row>
    <row r="21" spans="1:4" x14ac:dyDescent="0.3">
      <c r="A21">
        <v>12</v>
      </c>
      <c r="B21" s="3" t="s">
        <v>139</v>
      </c>
      <c r="C21" s="3"/>
      <c r="D21">
        <v>1234582205</v>
      </c>
    </row>
    <row r="22" spans="1:4" x14ac:dyDescent="0.3">
      <c r="A22">
        <v>13</v>
      </c>
      <c r="B22" s="3"/>
      <c r="C22" s="3"/>
      <c r="D22">
        <v>1234582205</v>
      </c>
    </row>
    <row r="23" spans="1:4" x14ac:dyDescent="0.3">
      <c r="A23">
        <v>14</v>
      </c>
      <c r="B23" s="3"/>
      <c r="C23" s="3"/>
      <c r="D23">
        <v>1234582205</v>
      </c>
    </row>
    <row r="24" spans="1:4" x14ac:dyDescent="0.3">
      <c r="A24">
        <v>15</v>
      </c>
      <c r="B24" s="3"/>
      <c r="C24" s="3"/>
      <c r="D24">
        <v>1234582205</v>
      </c>
    </row>
    <row r="25" spans="1:4" x14ac:dyDescent="0.3">
      <c r="A25">
        <v>16</v>
      </c>
      <c r="B25" s="3"/>
      <c r="C25" s="3"/>
      <c r="D25">
        <v>1234582205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28" sqref="C2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1234582205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1234582205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1234582205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1234582205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1234582205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8" workbookViewId="0">
      <selection activeCell="I16" sqref="I1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154212</v>
      </c>
      <c r="E5" t="s">
        <v>1</v>
      </c>
      <c r="F5" t="s">
        <v>3</v>
      </c>
      <c r="G5" s="3"/>
      <c r="H5" s="3">
        <v>5</v>
      </c>
      <c r="I5" s="3"/>
      <c r="J5" s="3"/>
      <c r="K5" s="3"/>
      <c r="L5" s="3"/>
      <c r="M5">
        <f>G5*Komponen!C10 + H5*Komponen!C11 + I5*Komponen!C12 + J5*Komponen!C13 + K5*Komponen!C14 + L5*Komponen!C15</f>
        <v>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154150</v>
      </c>
      <c r="E6" t="s">
        <v>1</v>
      </c>
      <c r="F6" t="s">
        <v>3</v>
      </c>
      <c r="G6" s="3"/>
      <c r="H6" s="3">
        <v>60</v>
      </c>
      <c r="I6" s="3"/>
      <c r="J6" s="3"/>
      <c r="K6" s="3"/>
      <c r="L6" s="3"/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3">
      <c r="A7">
        <v>3</v>
      </c>
      <c r="B7" t="s">
        <v>82</v>
      </c>
      <c r="C7" t="s">
        <v>83</v>
      </c>
      <c r="D7">
        <v>153304</v>
      </c>
      <c r="E7" t="s">
        <v>1</v>
      </c>
      <c r="F7" t="s">
        <v>3</v>
      </c>
      <c r="G7" s="3"/>
      <c r="H7" s="3">
        <v>5</v>
      </c>
      <c r="I7" s="3"/>
      <c r="J7" s="3"/>
      <c r="K7" s="3"/>
      <c r="L7" s="3"/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156946</v>
      </c>
      <c r="E8" t="s">
        <v>1</v>
      </c>
      <c r="F8" t="s">
        <v>3</v>
      </c>
      <c r="G8" s="3"/>
      <c r="H8" s="3">
        <v>5</v>
      </c>
      <c r="I8" s="3"/>
      <c r="J8" s="3"/>
      <c r="K8" s="3"/>
      <c r="L8" s="3"/>
      <c r="M8">
        <f>G8*Komponen!C10 + H8*Komponen!C11 + I8*Komponen!C12 + J8*Komponen!C13 + K8*Komponen!C14 + L8*Komponen!C15</f>
        <v>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153942</v>
      </c>
      <c r="E9" t="s">
        <v>1</v>
      </c>
      <c r="F9" t="s">
        <v>3</v>
      </c>
      <c r="G9" s="3"/>
      <c r="H9" s="3">
        <v>5</v>
      </c>
      <c r="I9" s="3"/>
      <c r="J9" s="3"/>
      <c r="K9" s="3"/>
      <c r="L9" s="3"/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153913</v>
      </c>
      <c r="E10" t="s">
        <v>1</v>
      </c>
      <c r="F10" t="s">
        <v>3</v>
      </c>
      <c r="G10" s="3"/>
      <c r="H10" s="3">
        <v>50</v>
      </c>
      <c r="I10" s="3"/>
      <c r="J10" s="3"/>
      <c r="K10" s="3"/>
      <c r="L10" s="3"/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3">
      <c r="A11">
        <v>7</v>
      </c>
      <c r="B11" t="s">
        <v>90</v>
      </c>
      <c r="C11" t="s">
        <v>91</v>
      </c>
      <c r="D11">
        <v>155425</v>
      </c>
      <c r="E11" t="s">
        <v>1</v>
      </c>
      <c r="F11" t="s">
        <v>3</v>
      </c>
      <c r="G11" s="3"/>
      <c r="H11" s="3">
        <v>5</v>
      </c>
      <c r="I11" s="3"/>
      <c r="J11" s="3"/>
      <c r="K11" s="3"/>
      <c r="L11" s="3"/>
      <c r="M11">
        <f>G11*Komponen!C10 + H11*Komponen!C11 + I11*Komponen!C12 + J11*Komponen!C13 + K11*Komponen!C14 + L11*Komponen!C15</f>
        <v>5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154124</v>
      </c>
      <c r="E12" t="s">
        <v>1</v>
      </c>
      <c r="F12" t="s">
        <v>3</v>
      </c>
      <c r="G12" s="3"/>
      <c r="H12" s="3">
        <v>5</v>
      </c>
      <c r="I12" s="3"/>
      <c r="J12" s="3"/>
      <c r="K12" s="3"/>
      <c r="L12" s="3"/>
      <c r="M12">
        <f>G12*Komponen!C10 + H12*Komponen!C11 + I12*Komponen!C12 + J12*Komponen!C13 + K12*Komponen!C14 + L12*Komponen!C15</f>
        <v>5</v>
      </c>
      <c r="N12" t="str">
        <f t="shared" si="0"/>
        <v>E</v>
      </c>
    </row>
    <row r="13" spans="1:14" x14ac:dyDescent="0.3">
      <c r="A13">
        <v>9</v>
      </c>
      <c r="B13" t="s">
        <v>94</v>
      </c>
      <c r="C13" t="s">
        <v>95</v>
      </c>
      <c r="D13">
        <v>154046</v>
      </c>
      <c r="E13" t="s">
        <v>1</v>
      </c>
      <c r="F13" t="s">
        <v>3</v>
      </c>
      <c r="G13" s="3"/>
      <c r="H13" s="3">
        <v>55</v>
      </c>
      <c r="I13" s="3"/>
      <c r="J13" s="3"/>
      <c r="K13" s="3"/>
      <c r="L13" s="3"/>
      <c r="M13">
        <f>G13*Komponen!C10 + H13*Komponen!C11 + I13*Komponen!C12 + J13*Komponen!C13 + K13*Komponen!C14 + L13*Komponen!C15</f>
        <v>55</v>
      </c>
      <c r="N13" t="str">
        <f t="shared" si="0"/>
        <v>C+</v>
      </c>
    </row>
    <row r="14" spans="1:14" x14ac:dyDescent="0.3">
      <c r="A14">
        <v>10</v>
      </c>
      <c r="B14" t="s">
        <v>96</v>
      </c>
      <c r="C14" t="s">
        <v>97</v>
      </c>
      <c r="D14">
        <v>153214</v>
      </c>
      <c r="E14" t="s">
        <v>1</v>
      </c>
      <c r="F14" t="s">
        <v>3</v>
      </c>
      <c r="G14" s="3"/>
      <c r="H14" s="3">
        <v>60</v>
      </c>
      <c r="I14" s="3"/>
      <c r="J14" s="3"/>
      <c r="K14" s="3"/>
      <c r="L14" s="3"/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3">
      <c r="A15">
        <v>11</v>
      </c>
      <c r="B15" t="s">
        <v>98</v>
      </c>
      <c r="C15" t="s">
        <v>99</v>
      </c>
      <c r="D15">
        <v>153986</v>
      </c>
      <c r="E15" t="s">
        <v>1</v>
      </c>
      <c r="F15" t="s">
        <v>3</v>
      </c>
      <c r="G15" s="3"/>
      <c r="H15" s="3">
        <v>60</v>
      </c>
      <c r="I15" s="3"/>
      <c r="J15" s="3"/>
      <c r="K15" s="3"/>
      <c r="L15" s="3"/>
      <c r="M15">
        <f>G15*Komponen!C10 + H15*Komponen!C11 + I15*Komponen!C12 + J15*Komponen!C13 + K15*Komponen!C14 + L15*Komponen!C15</f>
        <v>60</v>
      </c>
      <c r="N15" t="str">
        <f t="shared" si="0"/>
        <v>B-</v>
      </c>
    </row>
    <row r="16" spans="1:14" x14ac:dyDescent="0.3">
      <c r="A16">
        <v>12</v>
      </c>
      <c r="B16" t="s">
        <v>100</v>
      </c>
      <c r="C16" t="s">
        <v>101</v>
      </c>
      <c r="D16">
        <v>155390</v>
      </c>
      <c r="E16" t="s">
        <v>1</v>
      </c>
      <c r="F16" t="s">
        <v>3</v>
      </c>
      <c r="G16" s="3"/>
      <c r="H16" s="3">
        <v>5</v>
      </c>
      <c r="I16" s="3"/>
      <c r="J16" s="3"/>
      <c r="K16" s="3"/>
      <c r="L16" s="3"/>
      <c r="M16">
        <f>G16*Komponen!C10 + H16*Komponen!C11 + I16*Komponen!C12 + J16*Komponen!C13 + K16*Komponen!C14 + L16*Komponen!C15</f>
        <v>5</v>
      </c>
      <c r="N16" t="str">
        <f t="shared" si="0"/>
        <v>E</v>
      </c>
    </row>
    <row r="17" spans="1:14" x14ac:dyDescent="0.3">
      <c r="A17">
        <v>13</v>
      </c>
      <c r="B17" t="s">
        <v>102</v>
      </c>
      <c r="C17" t="s">
        <v>103</v>
      </c>
      <c r="D17">
        <v>154137</v>
      </c>
      <c r="E17" t="s">
        <v>1</v>
      </c>
      <c r="F17" t="s">
        <v>3</v>
      </c>
      <c r="G17" s="3"/>
      <c r="H17" s="3">
        <v>55</v>
      </c>
      <c r="I17" s="3"/>
      <c r="J17" s="3"/>
      <c r="K17" s="3"/>
      <c r="L17" s="3"/>
      <c r="M17">
        <f>G17*Komponen!C10 + H17*Komponen!C11 + I17*Komponen!C12 + J17*Komponen!C13 + K17*Komponen!C14 + L17*Komponen!C15</f>
        <v>55</v>
      </c>
      <c r="N17" t="str">
        <f t="shared" si="0"/>
        <v>C+</v>
      </c>
    </row>
    <row r="18" spans="1:14" x14ac:dyDescent="0.3">
      <c r="A18">
        <v>14</v>
      </c>
      <c r="B18" t="s">
        <v>104</v>
      </c>
      <c r="C18" t="s">
        <v>105</v>
      </c>
      <c r="D18">
        <v>154173</v>
      </c>
      <c r="E18" t="s">
        <v>1</v>
      </c>
      <c r="F18" t="s">
        <v>3</v>
      </c>
      <c r="G18" s="3"/>
      <c r="H18" s="3">
        <v>5</v>
      </c>
      <c r="I18" s="3"/>
      <c r="J18" s="3"/>
      <c r="K18" s="3"/>
      <c r="L18" s="3"/>
      <c r="M18">
        <f>G18*Komponen!C10 + H18*Komponen!C11 + I18*Komponen!C12 + J18*Komponen!C13 + K18*Komponen!C14 + L18*Komponen!C15</f>
        <v>5</v>
      </c>
      <c r="N18" t="str">
        <f t="shared" si="0"/>
        <v>E</v>
      </c>
    </row>
    <row r="19" spans="1:14" x14ac:dyDescent="0.3">
      <c r="A19">
        <v>15</v>
      </c>
      <c r="B19" t="s">
        <v>106</v>
      </c>
      <c r="C19" t="s">
        <v>107</v>
      </c>
      <c r="D19">
        <v>155734</v>
      </c>
      <c r="E19" t="s">
        <v>1</v>
      </c>
      <c r="F19" t="s">
        <v>3</v>
      </c>
      <c r="G19" s="3"/>
      <c r="H19" s="3">
        <v>5</v>
      </c>
      <c r="I19" s="3"/>
      <c r="J19" s="3"/>
      <c r="K19" s="3"/>
      <c r="L19" s="3"/>
      <c r="M19">
        <f>G19*Komponen!C10 + H19*Komponen!C11 + I19*Komponen!C12 + J19*Komponen!C13 + K19*Komponen!C14 + L19*Komponen!C15</f>
        <v>5</v>
      </c>
      <c r="N19" t="str">
        <f t="shared" si="0"/>
        <v>E</v>
      </c>
    </row>
    <row r="20" spans="1:14" x14ac:dyDescent="0.3">
      <c r="A20">
        <v>16</v>
      </c>
      <c r="B20" t="s">
        <v>108</v>
      </c>
      <c r="C20" t="s">
        <v>109</v>
      </c>
      <c r="D20">
        <v>156494</v>
      </c>
      <c r="E20" t="s">
        <v>1</v>
      </c>
      <c r="F20" t="s">
        <v>3</v>
      </c>
      <c r="G20" s="3"/>
      <c r="H20" s="3">
        <v>5</v>
      </c>
      <c r="I20" s="3"/>
      <c r="J20" s="3"/>
      <c r="K20" s="3"/>
      <c r="L20" s="3"/>
      <c r="M20">
        <f>G20*Komponen!C10 + H20*Komponen!C11 + I20*Komponen!C12 + J20*Komponen!C13 + K20*Komponen!C14 + L20*Komponen!C15</f>
        <v>5</v>
      </c>
      <c r="N20" t="str">
        <f t="shared" si="0"/>
        <v>E</v>
      </c>
    </row>
    <row r="21" spans="1:14" x14ac:dyDescent="0.3">
      <c r="A21">
        <v>17</v>
      </c>
      <c r="B21" t="s">
        <v>110</v>
      </c>
      <c r="C21" t="s">
        <v>111</v>
      </c>
      <c r="D21">
        <v>156804</v>
      </c>
      <c r="E21" t="s">
        <v>1</v>
      </c>
      <c r="F21" t="s">
        <v>3</v>
      </c>
      <c r="G21" s="3"/>
      <c r="H21" s="3">
        <v>5</v>
      </c>
      <c r="I21" s="3"/>
      <c r="J21" s="3"/>
      <c r="K21" s="3"/>
      <c r="L21" s="3"/>
      <c r="M21">
        <f>G21*Komponen!C10 + H21*Komponen!C11 + I21*Komponen!C12 + J21*Komponen!C13 + K21*Komponen!C14 + L21*Komponen!C15</f>
        <v>5</v>
      </c>
      <c r="N21" t="str">
        <f t="shared" si="0"/>
        <v>E</v>
      </c>
    </row>
    <row r="22" spans="1:14" x14ac:dyDescent="0.3">
      <c r="A22">
        <v>18</v>
      </c>
      <c r="B22" t="s">
        <v>112</v>
      </c>
      <c r="C22" t="s">
        <v>113</v>
      </c>
      <c r="D22">
        <v>156167</v>
      </c>
      <c r="E22" t="s">
        <v>1</v>
      </c>
      <c r="F22" t="s">
        <v>3</v>
      </c>
      <c r="G22" s="3"/>
      <c r="H22" s="3">
        <v>5</v>
      </c>
      <c r="I22" s="3"/>
      <c r="J22" s="3"/>
      <c r="K22" s="3"/>
      <c r="L22" s="3"/>
      <c r="M22">
        <f>G22*Komponen!C10 + H22*Komponen!C11 + I22*Komponen!C12 + J22*Komponen!C13 + K22*Komponen!C14 + L22*Komponen!C15</f>
        <v>5</v>
      </c>
      <c r="N22" t="str">
        <f t="shared" si="0"/>
        <v>E</v>
      </c>
    </row>
    <row r="23" spans="1:14" x14ac:dyDescent="0.3">
      <c r="A23">
        <v>19</v>
      </c>
      <c r="B23" t="s">
        <v>114</v>
      </c>
      <c r="C23" t="s">
        <v>115</v>
      </c>
      <c r="D23">
        <v>155061</v>
      </c>
      <c r="E23" t="s">
        <v>1</v>
      </c>
      <c r="F23" t="s">
        <v>3</v>
      </c>
      <c r="G23" s="3"/>
      <c r="H23" s="3">
        <v>5</v>
      </c>
      <c r="I23" s="3"/>
      <c r="J23" s="3"/>
      <c r="K23" s="3"/>
      <c r="L23" s="3"/>
      <c r="M23">
        <f>G23*Komponen!C10 + H23*Komponen!C11 + I23*Komponen!C12 + J23*Komponen!C13 + K23*Komponen!C14 + L23*Komponen!C15</f>
        <v>5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156465</v>
      </c>
      <c r="E24" t="s">
        <v>1</v>
      </c>
      <c r="F24" t="s">
        <v>3</v>
      </c>
      <c r="G24" s="3"/>
      <c r="H24" s="3">
        <v>5</v>
      </c>
      <c r="I24" s="3"/>
      <c r="J24" s="3"/>
      <c r="K24" s="3"/>
      <c r="L24" s="3"/>
      <c r="M24">
        <f>G24*Komponen!C10 + H24*Komponen!C11 + I24*Komponen!C12 + J24*Komponen!C13 + K24*Komponen!C14 + L24*Komponen!C15</f>
        <v>5</v>
      </c>
      <c r="N24" t="str">
        <f t="shared" si="0"/>
        <v>E</v>
      </c>
    </row>
    <row r="25" spans="1:14" x14ac:dyDescent="0.3">
      <c r="A25">
        <v>21</v>
      </c>
      <c r="B25" t="s">
        <v>118</v>
      </c>
      <c r="C25" t="s">
        <v>119</v>
      </c>
      <c r="D25">
        <v>156553</v>
      </c>
      <c r="E25" t="s">
        <v>1</v>
      </c>
      <c r="F25" t="s">
        <v>3</v>
      </c>
      <c r="G25" s="3"/>
      <c r="H25" s="3">
        <v>5</v>
      </c>
      <c r="I25" s="3"/>
      <c r="J25" s="3"/>
      <c r="K25" s="3"/>
      <c r="L25" s="3"/>
      <c r="M25">
        <f>G25*Komponen!C10 + H25*Komponen!C11 + I25*Komponen!C12 + J25*Komponen!C13 + K25*Komponen!C14 + L25*Komponen!C15</f>
        <v>5</v>
      </c>
      <c r="N25" t="str">
        <f t="shared" si="0"/>
        <v>E</v>
      </c>
    </row>
    <row r="26" spans="1:14" x14ac:dyDescent="0.3">
      <c r="A26">
        <v>22</v>
      </c>
      <c r="B26" t="s">
        <v>120</v>
      </c>
      <c r="C26" t="s">
        <v>121</v>
      </c>
      <c r="D26">
        <v>157138</v>
      </c>
      <c r="E26" t="s">
        <v>1</v>
      </c>
      <c r="F26" t="s">
        <v>3</v>
      </c>
      <c r="G26" s="3"/>
      <c r="H26" s="3">
        <v>5</v>
      </c>
      <c r="I26" s="3"/>
      <c r="J26" s="3"/>
      <c r="K26" s="3"/>
      <c r="L26" s="3"/>
      <c r="M26">
        <f>G26*Komponen!C10 + H26*Komponen!C11 + I26*Komponen!C12 + J26*Komponen!C13 + K26*Komponen!C14 + L26*Komponen!C15</f>
        <v>5</v>
      </c>
      <c r="N26" t="str">
        <f t="shared" si="0"/>
        <v>E</v>
      </c>
    </row>
    <row r="27" spans="1:14" x14ac:dyDescent="0.3">
      <c r="A27">
        <v>23</v>
      </c>
      <c r="B27" t="s">
        <v>122</v>
      </c>
      <c r="C27" t="s">
        <v>123</v>
      </c>
      <c r="D27">
        <v>156157</v>
      </c>
      <c r="E27" t="s">
        <v>1</v>
      </c>
      <c r="F27" t="s">
        <v>3</v>
      </c>
      <c r="G27" s="3"/>
      <c r="H27" s="3">
        <v>5</v>
      </c>
      <c r="I27" s="3"/>
      <c r="J27" s="3"/>
      <c r="K27" s="3"/>
      <c r="L27" s="3"/>
      <c r="M27">
        <f>G27*Komponen!C10 + H27*Komponen!C11 + I27*Komponen!C12 + J27*Komponen!C13 + K27*Komponen!C14 + L27*Komponen!C15</f>
        <v>5</v>
      </c>
      <c r="N27" t="str">
        <f t="shared" si="0"/>
        <v>E</v>
      </c>
    </row>
    <row r="28" spans="1:14" x14ac:dyDescent="0.3">
      <c r="A28">
        <v>24</v>
      </c>
      <c r="B28" t="s">
        <v>124</v>
      </c>
      <c r="C28" t="s">
        <v>125</v>
      </c>
      <c r="D28">
        <v>156529</v>
      </c>
      <c r="E28" t="s">
        <v>1</v>
      </c>
      <c r="F28" t="s">
        <v>3</v>
      </c>
      <c r="G28" s="3"/>
      <c r="H28" s="3">
        <v>5</v>
      </c>
      <c r="I28" s="3"/>
      <c r="J28" s="3"/>
      <c r="K28" s="3"/>
      <c r="L28" s="3"/>
      <c r="M28">
        <f>G28*Komponen!C10 + H28*Komponen!C11 + I28*Komponen!C12 + J28*Komponen!C13 + K28*Komponen!C14 + L28*Komponen!C15</f>
        <v>5</v>
      </c>
      <c r="N28" t="str">
        <f t="shared" si="0"/>
        <v>E</v>
      </c>
    </row>
    <row r="29" spans="1:14" x14ac:dyDescent="0.3">
      <c r="A29">
        <v>25</v>
      </c>
      <c r="B29" t="s">
        <v>126</v>
      </c>
      <c r="C29" t="s">
        <v>127</v>
      </c>
      <c r="D29">
        <v>156182</v>
      </c>
      <c r="E29" t="s">
        <v>1</v>
      </c>
      <c r="F29" t="s">
        <v>3</v>
      </c>
      <c r="G29" s="3"/>
      <c r="H29" s="3">
        <v>5</v>
      </c>
      <c r="I29" s="3"/>
      <c r="J29" s="3"/>
      <c r="K29" s="3"/>
      <c r="L29" s="3"/>
      <c r="M29">
        <f>G29*Komponen!C10 + H29*Komponen!C11 + I29*Komponen!C12 + J29*Komponen!C13 + K29*Komponen!C14 + L29*Komponen!C15</f>
        <v>5</v>
      </c>
      <c r="N2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" workbookViewId="0">
      <selection activeCell="F28" sqref="F27:F2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2025-01-30T14:14:16Z</dcterms:created>
  <dcterms:modified xsi:type="dcterms:W3CDTF">2025-02-03T14:32:37Z</dcterms:modified>
  <cp:category>nilai</cp:category>
</cp:coreProperties>
</file>