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6377E744-6C2A-2A43-B475-FD76BB4A3530}" xr6:coauthVersionLast="47" xr6:coauthVersionMax="47" xr10:uidLastSave="{00000000-0000-0000-0000-000000000000}"/>
  <bookViews>
    <workbookView xWindow="0" yWindow="500" windowWidth="28800" windowHeight="175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<sst xmlns="http://schemas.openxmlformats.org/spreadsheetml/2006/main" count="183" uniqueCount="128">
  <si>
    <t>KODE MK</t>
  </si>
  <si>
    <t>D1B2A69B</t>
  </si>
  <si>
    <t>NAMA MK</t>
  </si>
  <si>
    <t>HIDRAULIKA</t>
  </si>
  <si>
    <t>NAMA KELAS</t>
  </si>
  <si>
    <t>3F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</si>
  <si>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</si>
  <si>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</si>
  <si>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</si>
  <si>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</si>
  <si>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</si>
  <si>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</si>
  <si>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</si>
  <si>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</si>
  <si>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</si>
  <si>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</si>
  <si>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</si>
  <si>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</si>
  <si>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</si>
  <si>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</si>
  <si>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</si>
  <si>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</si>
  <si>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</si>
  <si>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</si>
  <si>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</si>
  <si>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</si>
  <si>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</si>
  <si>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</si>
  <si>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</si>
  <si>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</si>
  <si>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</si>
  <si>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</si>
  <si>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</si>
  <si>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</si>
  <si>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</si>
  <si>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</si>
  <si>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</si>
  <si>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</si>
  <si>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</si>
  <si>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</si>
  <si>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</si>
  <si>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</si>
  <si>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</si>
  <si>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</si>
  <si>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</si>
  <si>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</si>
  <si>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</si>
  <si>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</si>
  <si>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</si>
  <si>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</si>
  <si>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</si>
  <si>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</si>
  <si>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</si>
  <si>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</si>
  <si>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</si>
  <si>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</si>
  <si>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</si>
  <si>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</si>
  <si>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</si>
  <si>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</si>
  <si>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</si>
  <si>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</si>
  <si>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</si>
  <si>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</si>
  <si>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</si>
  <si>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HIDRAULIKA (D1B2A69B)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</si>
  <si>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</si>
  <si>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</si>
  <si>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</si>
  <si>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</si>
  <si>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</si>
  <si>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</si>
  <si>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</si>
  <si>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</si>
  <si>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</si>
  <si>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INDRIAWAN</t>
  </si>
  <si>
    <t>JUANDI SATRIA BAYU</t>
  </si>
  <si>
    <t>L. MARSAN RISMAYADI</t>
  </si>
  <si>
    <t>MOH. ALIM GEMELI</t>
  </si>
  <si>
    <t>MUH. ARI HAMZANI</t>
  </si>
  <si>
    <t>MUHAMAD IKBAL</t>
  </si>
  <si>
    <t>MUHAMAD WAFIUDDIN</t>
  </si>
  <si>
    <t>MUHAMMAD ALI AKBAR</t>
  </si>
  <si>
    <t>ROFI'AN FIRDAUSINUZULA</t>
  </si>
  <si>
    <t>SAPARWADI</t>
  </si>
  <si>
    <t>WIDI ASRIANA</t>
  </si>
  <si>
    <t>YOGA PRANATA</t>
  </si>
  <si>
    <t>EYISWARI PRATIWI</t>
  </si>
  <si>
    <t>M. FIKRI</t>
  </si>
  <si>
    <t>ANDRI AGUSSALIM</t>
  </si>
  <si>
    <t>ADIL AKBAR NURDIN</t>
  </si>
  <si>
    <t xml:space="preserve">Kontrak Belajar dan Pendahuluan </t>
  </si>
  <si>
    <t>Learning Contract and Introduction</t>
  </si>
  <si>
    <t>Klasifikasi aliran</t>
  </si>
  <si>
    <t>Flow classification</t>
  </si>
  <si>
    <t>Distribusi kecepatan: faktor-faktor atau parameter-paramater fisik yang mempengaruhi kecepatan aliran</t>
  </si>
  <si>
    <t>Velocity distribution: physical factors or parameters that influence flow velocity</t>
  </si>
  <si>
    <t xml:space="preserve">Aliran seragam: kecematan aliran berdasarkan metode kekasaran manning dan chezy </t>
  </si>
  <si>
    <t>Uniform flow: flow speed based on Manning's roughness and chezy methods</t>
  </si>
  <si>
    <t xml:space="preserve">Debit aliran pada saluran berpenampang persegi </t>
  </si>
  <si>
    <t>Flow discharge in a rectangular channel</t>
  </si>
  <si>
    <t>Debit aliran pada saluran berpenampang trapesium</t>
  </si>
  <si>
    <t>Flow discharge in a trapezoidal cross-section channel</t>
  </si>
  <si>
    <t xml:space="preserve">Desain/analisis saluran terbuka </t>
  </si>
  <si>
    <t>Open channel design/analysis</t>
  </si>
  <si>
    <t>Ujian Tengah Semester</t>
  </si>
  <si>
    <t>Midterm Exams</t>
  </si>
  <si>
    <t>Analisis kemiringan dasar saluran menggunakan metode empiris</t>
  </si>
  <si>
    <t>Analysis of the slope of the channel bed using empirical methods</t>
  </si>
  <si>
    <t xml:space="preserve"> Perbandingan analisis debit aliran dengan metode pengukuran langsung dan metode empiris</t>
  </si>
  <si>
    <t>Comparison of flow discharge analysis with direct measurement methods and empirical methods</t>
  </si>
  <si>
    <t xml:space="preserve">Perbandingan analisis debit aliran dengan metode pengukuran langsung dan metode empiris </t>
  </si>
  <si>
    <t>Karakteristik aliran melalu ambang lebar</t>
  </si>
  <si>
    <t>Characteristics of flow through a wide threshold</t>
  </si>
  <si>
    <t xml:space="preserve">Karakteristik aliran melalu ambang lebar </t>
  </si>
  <si>
    <t>Karakteristik aliran melalu ambang lebar (jam tambahan)</t>
  </si>
  <si>
    <t>Flow characteristics through wide thresholds (additional hours)</t>
  </si>
  <si>
    <t>Ujian Akhir Semester</t>
  </si>
  <si>
    <t>Final Exam</t>
  </si>
  <si>
    <t>Keaktifan, Sikap, dan Kehadiran mahasiswa dalam proses pengajaran setiap materi yang diberikan</t>
  </si>
  <si>
    <t xml:space="preserve">Activity, Attitude, and Presence of students  in the teaching process of each material provided
</t>
  </si>
  <si>
    <t xml:space="preserve">- Mereview artikel ilmiah terkait analisis hidraulika pada saluran terbuka
- latihan soal </t>
  </si>
  <si>
    <t>- Review scientific articles related to hydraulic analysis in open channels
- exercises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</si>
  <si>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</si>
  <si>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</si>
  <si>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</si>
  <si>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</si>
  <si>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>https://drive.google.com/drive/folders/1N7DZ0wyksAuHw17sglVnjXM_mL65-e5a?usp=share_link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</si>
</sst>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91</v>
      </c>
      <c r="C10" s="3" t="s">
        <v>92</v>
      </c>
      <c r="D10">
        <v>1234582767</v>
      </c>
    </row>
    <row r="11" spans="1:4" x14ac:dyDescent="0.2">
      <c r="A11">
        <v>2</v>
      </c>
      <c r="B11" s="3" t="s">
        <v>93</v>
      </c>
      <c r="C11" s="3" t="s">
        <v>94</v>
      </c>
      <c r="D11">
        <v>1234582767</v>
      </c>
    </row>
    <row r="12" spans="1:4" x14ac:dyDescent="0.2">
      <c r="A12">
        <v>3</v>
      </c>
      <c r="B12" s="3" t="s">
        <v>95</v>
      </c>
      <c r="C12" s="3" t="s">
        <v>96</v>
      </c>
      <c r="D12">
        <v>1234582767</v>
      </c>
    </row>
    <row r="13" spans="1:4" x14ac:dyDescent="0.2">
      <c r="A13">
        <v>4</v>
      </c>
      <c r="B13" s="3" t="s">
        <v>97</v>
      </c>
      <c r="C13" s="3" t="s">
        <v>98</v>
      </c>
      <c r="D13">
        <v>1234582767</v>
      </c>
    </row>
    <row r="14" spans="1:4" x14ac:dyDescent="0.2">
      <c r="A14">
        <v>5</v>
      </c>
      <c r="B14" s="3" t="s">
        <v>99</v>
      </c>
      <c r="C14" s="3" t="s">
        <v>100</v>
      </c>
      <c r="D14">
        <v>1234582767</v>
      </c>
    </row>
    <row r="15" spans="1:4" x14ac:dyDescent="0.2">
      <c r="A15">
        <v>6</v>
      </c>
      <c r="B15" s="3" t="s">
        <v>101</v>
      </c>
      <c r="C15" s="3" t="s">
        <v>102</v>
      </c>
      <c r="D15">
        <v>1234582767</v>
      </c>
    </row>
    <row r="16" spans="1:4" x14ac:dyDescent="0.2">
      <c r="A16">
        <v>7</v>
      </c>
      <c r="B16" s="3" t="s">
        <v>103</v>
      </c>
      <c r="C16" s="3" t="s">
        <v>104</v>
      </c>
      <c r="D16">
        <v>1234582767</v>
      </c>
    </row>
    <row r="17" spans="1:4" x14ac:dyDescent="0.2">
      <c r="A17">
        <v>8</v>
      </c>
      <c r="B17" s="3" t="s">
        <v>105</v>
      </c>
      <c r="C17" s="3" t="s">
        <v>106</v>
      </c>
      <c r="D17">
        <v>1234582767</v>
      </c>
    </row>
    <row r="18" spans="1:4" x14ac:dyDescent="0.2">
      <c r="A18">
        <v>9</v>
      </c>
      <c r="B18" s="3" t="s">
        <v>103</v>
      </c>
      <c r="C18" s="3" t="s">
        <v>104</v>
      </c>
      <c r="D18">
        <v>1234582767</v>
      </c>
    </row>
    <row r="19" spans="1:4" x14ac:dyDescent="0.2">
      <c r="A19">
        <v>10</v>
      </c>
      <c r="B19" s="3" t="s">
        <v>107</v>
      </c>
      <c r="C19" s="3" t="s">
        <v>108</v>
      </c>
      <c r="D19">
        <v>1234582767</v>
      </c>
    </row>
    <row r="20" spans="1:4" x14ac:dyDescent="0.2">
      <c r="A20">
        <v>11</v>
      </c>
      <c r="B20" s="3" t="s">
        <v>109</v>
      </c>
      <c r="C20" s="3" t="s">
        <v>110</v>
      </c>
      <c r="D20">
        <v>1234582767</v>
      </c>
    </row>
    <row r="21" spans="1:4" x14ac:dyDescent="0.2">
      <c r="A21">
        <v>12</v>
      </c>
      <c r="B21" s="3" t="s">
        <v>111</v>
      </c>
      <c r="C21" s="3" t="s">
        <v>110</v>
      </c>
      <c r="D21">
        <v>1234582767</v>
      </c>
    </row>
    <row r="22" spans="1:4" x14ac:dyDescent="0.2">
      <c r="A22">
        <v>13</v>
      </c>
      <c r="B22" s="3" t="s">
        <v>112</v>
      </c>
      <c r="C22" s="3" t="s">
        <v>113</v>
      </c>
      <c r="D22">
        <v>1234582767</v>
      </c>
    </row>
    <row r="23" spans="1:4" x14ac:dyDescent="0.2">
      <c r="A23">
        <v>14</v>
      </c>
      <c r="B23" s="3" t="s">
        <v>114</v>
      </c>
      <c r="C23" s="3" t="s">
        <v>113</v>
      </c>
      <c r="D23">
        <v>1234582767</v>
      </c>
    </row>
    <row r="24" spans="1:4" x14ac:dyDescent="0.2">
      <c r="A24">
        <v>15</v>
      </c>
      <c r="B24" s="3" t="s">
        <v>115</v>
      </c>
      <c r="C24" s="3" t="s">
        <v>116</v>
      </c>
      <c r="D24">
        <v>1234582767</v>
      </c>
    </row>
    <row r="25" spans="1:4" x14ac:dyDescent="0.2">
      <c r="A25">
        <v>16</v>
      </c>
      <c r="B25" s="3" t="s">
        <v>117</v>
      </c>
      <c r="C25" s="3" t="s">
        <v>118</v>
      </c>
      <c r="D25">
        <v>1234582767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22" sqref="E22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119</v>
      </c>
      <c r="E10" s="3" t="s">
        <v>120</v>
      </c>
      <c r="F10">
        <v>1234582767</v>
      </c>
    </row>
    <row r="11" spans="1:6" x14ac:dyDescent="0.2">
      <c r="A11">
        <v>2</v>
      </c>
      <c r="B11" t="s">
        <v>60</v>
      </c>
      <c r="C11" s="9">
        <v>0.2</v>
      </c>
      <c r="D11" s="11" t="s">
        <v>127</v>
      </c>
      <c r="E11" s="11" t="s">
        <v>127</v>
      </c>
      <c r="F11">
        <v>1234582767</v>
      </c>
    </row>
    <row r="12" spans="1:6" x14ac:dyDescent="0.2">
      <c r="A12">
        <v>3</v>
      </c>
      <c r="B12" t="s">
        <v>61</v>
      </c>
      <c r="C12" s="9"/>
      <c r="D12" s="3"/>
      <c r="E12" s="3"/>
      <c r="F12">
        <v>1234582767</v>
      </c>
    </row>
    <row r="13" spans="1:6" x14ac:dyDescent="0.2">
      <c r="A13">
        <v>4</v>
      </c>
      <c r="B13" t="s">
        <v>62</v>
      </c>
      <c r="C13" s="9">
        <v>0.05</v>
      </c>
      <c r="D13" s="3" t="s">
        <v>121</v>
      </c>
      <c r="E13" s="3" t="s">
        <v>122</v>
      </c>
      <c r="F13">
        <v>1234582767</v>
      </c>
    </row>
    <row r="14" spans="1:6" x14ac:dyDescent="0.2">
      <c r="A14">
        <v>5</v>
      </c>
      <c r="B14" t="s">
        <v>63</v>
      </c>
      <c r="C14" s="9">
        <v>0.3</v>
      </c>
      <c r="D14" s="3" t="s">
        <v>123</v>
      </c>
      <c r="E14" s="3" t="s">
        <v>124</v>
      </c>
      <c r="F14">
        <v>1234582767</v>
      </c>
    </row>
    <row r="15" spans="1:6" x14ac:dyDescent="0.2">
      <c r="A15">
        <v>6</v>
      </c>
      <c r="B15" t="s">
        <v>64</v>
      </c>
      <c r="C15" s="9">
        <v>0.3</v>
      </c>
      <c r="D15" s="3" t="s">
        <v>125</v>
      </c>
      <c r="E15" s="3" t="s">
        <v>126</v>
      </c>
      <c r="F15">
        <v>1234582767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E27" sqref="E2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20230410200176</v>
      </c>
      <c r="C5" t="s">
        <v>75</v>
      </c>
      <c r="D5">
        <v>155068</v>
      </c>
      <c r="E5" t="s">
        <v>1</v>
      </c>
      <c r="F5" t="s">
        <v>3</v>
      </c>
      <c r="G5" s="3">
        <v>70</v>
      </c>
      <c r="H5" s="3">
        <v>0</v>
      </c>
      <c r="I5" s="3"/>
      <c r="J5" s="3">
        <v>90</v>
      </c>
      <c r="K5" s="3">
        <v>14</v>
      </c>
      <c r="L5" s="3">
        <v>0</v>
      </c>
      <c r="M5">
        <f>G5*Komponen!C10 + H5*Komponen!C11 + I5*Komponen!C12 + J5*Komponen!C13 + K5*Komponen!C14 + L5*Komponen!C15</f>
        <v>19.2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>
        <v>20230410200178</v>
      </c>
      <c r="C6" t="s">
        <v>76</v>
      </c>
      <c r="D6">
        <v>154277</v>
      </c>
      <c r="E6" t="s">
        <v>1</v>
      </c>
      <c r="F6" t="s">
        <v>3</v>
      </c>
      <c r="G6" s="3">
        <v>90</v>
      </c>
      <c r="H6" s="3">
        <v>68</v>
      </c>
      <c r="I6" s="3"/>
      <c r="J6" s="3">
        <v>45</v>
      </c>
      <c r="K6" s="3">
        <v>8</v>
      </c>
      <c r="L6" s="3">
        <v>10</v>
      </c>
      <c r="M6">
        <f>G6*Komponen!C10 + H6*Komponen!C11 + I6*Komponen!C12 + J6*Komponen!C13 + K6*Komponen!C14 + L6*Komponen!C15</f>
        <v>34.75</v>
      </c>
      <c r="N6" t="str">
        <f t="shared" si="0"/>
        <v>D</v>
      </c>
    </row>
    <row r="7" spans="1:14" x14ac:dyDescent="0.2">
      <c r="A7">
        <v>3</v>
      </c>
      <c r="B7">
        <v>20230410200179</v>
      </c>
      <c r="C7" t="s">
        <v>77</v>
      </c>
      <c r="D7">
        <v>152899</v>
      </c>
      <c r="E7" t="s">
        <v>1</v>
      </c>
      <c r="F7" t="s">
        <v>3</v>
      </c>
      <c r="G7" s="3">
        <v>80</v>
      </c>
      <c r="H7" s="3">
        <v>75</v>
      </c>
      <c r="I7" s="3"/>
      <c r="J7" s="3">
        <v>90</v>
      </c>
      <c r="K7" s="3">
        <v>52</v>
      </c>
      <c r="L7" s="3">
        <v>12</v>
      </c>
      <c r="M7">
        <f>G7*Komponen!C10 + H7*Komponen!C11 + I7*Komponen!C12 + J7*Komponen!C13 + K7*Komponen!C14 + L7*Komponen!C15</f>
        <v>50.7</v>
      </c>
      <c r="N7" t="str">
        <f t="shared" si="0"/>
        <v>C</v>
      </c>
    </row>
    <row r="8" spans="1:14" x14ac:dyDescent="0.2">
      <c r="A8">
        <v>4</v>
      </c>
      <c r="B8">
        <v>20230410200180</v>
      </c>
      <c r="C8" t="s">
        <v>78</v>
      </c>
      <c r="D8">
        <v>156422</v>
      </c>
      <c r="E8" t="s">
        <v>1</v>
      </c>
      <c r="F8" t="s">
        <v>3</v>
      </c>
      <c r="G8" s="3">
        <v>75</v>
      </c>
      <c r="H8" s="3">
        <v>68</v>
      </c>
      <c r="I8" s="3"/>
      <c r="J8" s="3">
        <v>90</v>
      </c>
      <c r="K8" s="3">
        <v>10</v>
      </c>
      <c r="L8" s="3">
        <v>14</v>
      </c>
      <c r="M8">
        <f>G8*Komponen!C10 + H8*Komponen!C11 + I8*Komponen!C12 + J8*Komponen!C13 + K8*Komponen!C14 + L8*Komponen!C15</f>
        <v>36.550000000000004</v>
      </c>
      <c r="N8" t="str">
        <f t="shared" si="0"/>
        <v>D</v>
      </c>
    </row>
    <row r="9" spans="1:14" x14ac:dyDescent="0.2">
      <c r="A9">
        <v>5</v>
      </c>
      <c r="B9">
        <v>20230410200181</v>
      </c>
      <c r="C9" t="s">
        <v>79</v>
      </c>
      <c r="D9">
        <v>153800</v>
      </c>
      <c r="E9" t="s">
        <v>1</v>
      </c>
      <c r="F9" t="s">
        <v>3</v>
      </c>
      <c r="G9" s="3">
        <v>75</v>
      </c>
      <c r="H9" s="3">
        <v>68</v>
      </c>
      <c r="I9" s="3"/>
      <c r="J9" s="3">
        <v>90</v>
      </c>
      <c r="K9" s="3">
        <v>11</v>
      </c>
      <c r="L9" s="3">
        <v>50</v>
      </c>
      <c r="M9">
        <f>G9*Komponen!C10 + H9*Komponen!C11 + I9*Komponen!C12 + J9*Komponen!C13 + K9*Komponen!C14 + L9*Komponen!C15</f>
        <v>47.65</v>
      </c>
      <c r="N9" t="str">
        <f t="shared" si="0"/>
        <v>D</v>
      </c>
    </row>
    <row r="10" spans="1:14" x14ac:dyDescent="0.2">
      <c r="A10">
        <v>6</v>
      </c>
      <c r="B10">
        <v>20230410200182</v>
      </c>
      <c r="C10" t="s">
        <v>80</v>
      </c>
      <c r="D10">
        <v>157011</v>
      </c>
      <c r="E10" t="s">
        <v>1</v>
      </c>
      <c r="F10" t="s">
        <v>3</v>
      </c>
      <c r="G10" s="3">
        <v>75</v>
      </c>
      <c r="H10" s="3">
        <v>0</v>
      </c>
      <c r="I10" s="3"/>
      <c r="J10" s="3">
        <v>0</v>
      </c>
      <c r="K10" s="3">
        <v>0</v>
      </c>
      <c r="L10" s="3">
        <v>2</v>
      </c>
      <c r="M10">
        <f>G10*Komponen!C10 + H10*Komponen!C11 + I10*Komponen!C12 + J10*Komponen!C13 + K10*Komponen!C14 + L10*Komponen!C15</f>
        <v>11.85</v>
      </c>
      <c r="N10" t="str">
        <f t="shared" si="0"/>
        <v>E</v>
      </c>
    </row>
    <row r="11" spans="1:14" x14ac:dyDescent="0.2">
      <c r="A11">
        <v>7</v>
      </c>
      <c r="B11">
        <v>20230410200183</v>
      </c>
      <c r="C11" t="s">
        <v>81</v>
      </c>
      <c r="D11">
        <v>154905</v>
      </c>
      <c r="E11" t="s">
        <v>1</v>
      </c>
      <c r="F11" t="s">
        <v>3</v>
      </c>
      <c r="G11" s="3">
        <v>75</v>
      </c>
      <c r="H11" s="3">
        <v>60</v>
      </c>
      <c r="I11" s="3"/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23.25</v>
      </c>
      <c r="N11" t="str">
        <f t="shared" si="0"/>
        <v>E</v>
      </c>
    </row>
    <row r="12" spans="1:14" x14ac:dyDescent="0.2">
      <c r="A12">
        <v>8</v>
      </c>
      <c r="B12">
        <v>20230410200184</v>
      </c>
      <c r="C12" t="s">
        <v>82</v>
      </c>
      <c r="D12">
        <v>156615</v>
      </c>
      <c r="E12" t="s">
        <v>1</v>
      </c>
      <c r="F12" t="s">
        <v>3</v>
      </c>
      <c r="G12" s="3">
        <v>75</v>
      </c>
      <c r="H12" s="3">
        <v>68</v>
      </c>
      <c r="I12" s="3"/>
      <c r="J12" s="3">
        <v>90</v>
      </c>
      <c r="K12" s="3">
        <v>14</v>
      </c>
      <c r="L12" s="3">
        <v>40</v>
      </c>
      <c r="M12">
        <f>G12*Komponen!C10 + H12*Komponen!C11 + I12*Komponen!C12 + J12*Komponen!C13 + K12*Komponen!C14 + L12*Komponen!C15</f>
        <v>45.550000000000004</v>
      </c>
      <c r="N12" t="str">
        <f t="shared" si="0"/>
        <v>D</v>
      </c>
    </row>
    <row r="13" spans="1:14" x14ac:dyDescent="0.2">
      <c r="A13">
        <v>9</v>
      </c>
      <c r="B13">
        <v>20230410200187</v>
      </c>
      <c r="C13" t="s">
        <v>83</v>
      </c>
      <c r="D13">
        <v>156809</v>
      </c>
      <c r="E13" t="s">
        <v>1</v>
      </c>
      <c r="F13" t="s">
        <v>3</v>
      </c>
      <c r="G13" s="11">
        <v>88</v>
      </c>
      <c r="H13" s="3">
        <v>0</v>
      </c>
      <c r="I13" s="3"/>
      <c r="J13" s="3">
        <v>90</v>
      </c>
      <c r="K13" s="3">
        <v>20</v>
      </c>
      <c r="L13" s="3">
        <v>88</v>
      </c>
      <c r="M13">
        <f>G13*Komponen!C10 + H13*Komponen!C11 + I13*Komponen!C12 + J13*Komponen!C13 + K13*Komponen!C14 + L13*Komponen!C15</f>
        <v>50.099999999999994</v>
      </c>
      <c r="N13" t="str">
        <f t="shared" si="0"/>
        <v>C</v>
      </c>
    </row>
    <row r="14" spans="1:14" x14ac:dyDescent="0.2">
      <c r="A14">
        <v>10</v>
      </c>
      <c r="B14">
        <v>20230410200189</v>
      </c>
      <c r="C14" t="s">
        <v>84</v>
      </c>
      <c r="D14">
        <v>154292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90</v>
      </c>
      <c r="K14" s="3">
        <v>36</v>
      </c>
      <c r="L14" s="3">
        <v>40</v>
      </c>
      <c r="M14">
        <f>G14*Komponen!C10 + H14*Komponen!C11 + I14*Komponen!C12 + J14*Komponen!C13 + K14*Komponen!C14 + L14*Komponen!C15</f>
        <v>55.3</v>
      </c>
      <c r="N14" t="str">
        <f t="shared" si="0"/>
        <v>C+</v>
      </c>
    </row>
    <row r="15" spans="1:14" x14ac:dyDescent="0.2">
      <c r="A15">
        <v>11</v>
      </c>
      <c r="B15">
        <v>20230410200191</v>
      </c>
      <c r="C15" t="s">
        <v>85</v>
      </c>
      <c r="D15">
        <v>156663</v>
      </c>
      <c r="E15" t="s">
        <v>1</v>
      </c>
      <c r="F15" t="s">
        <v>3</v>
      </c>
      <c r="G15" s="3">
        <v>80</v>
      </c>
      <c r="H15" s="3">
        <v>68</v>
      </c>
      <c r="I15" s="3"/>
      <c r="J15" s="3">
        <v>90</v>
      </c>
      <c r="K15" s="3">
        <v>30</v>
      </c>
      <c r="L15" s="3">
        <v>24</v>
      </c>
      <c r="M15">
        <f>G15*Komponen!C10 + H15*Komponen!C11 + I15*Komponen!C12 + J15*Komponen!C13 + K15*Komponen!C14 + L15*Komponen!C15</f>
        <v>46.3</v>
      </c>
      <c r="N15" t="str">
        <f t="shared" si="0"/>
        <v>D</v>
      </c>
    </row>
    <row r="16" spans="1:14" x14ac:dyDescent="0.2">
      <c r="A16">
        <v>12</v>
      </c>
      <c r="B16">
        <v>20230410200192</v>
      </c>
      <c r="C16" t="s">
        <v>86</v>
      </c>
      <c r="D16">
        <v>156651</v>
      </c>
      <c r="E16" t="s">
        <v>1</v>
      </c>
      <c r="F16" t="s">
        <v>3</v>
      </c>
      <c r="G16" s="3">
        <v>95</v>
      </c>
      <c r="H16" s="3">
        <v>88</v>
      </c>
      <c r="I16" s="3"/>
      <c r="J16" s="3">
        <v>90</v>
      </c>
      <c r="K16" s="3">
        <v>68</v>
      </c>
      <c r="L16" s="3">
        <v>91</v>
      </c>
      <c r="M16">
        <f>G16*Komponen!C10 + H16*Komponen!C11 + I16*Komponen!C12 + J16*Komponen!C13 + K16*Komponen!C14 + L16*Komponen!C15</f>
        <v>84.05</v>
      </c>
      <c r="N16" t="str">
        <f t="shared" si="0"/>
        <v>A</v>
      </c>
    </row>
    <row r="17" spans="1:14" x14ac:dyDescent="0.2">
      <c r="A17">
        <v>13</v>
      </c>
      <c r="B17">
        <v>20230410204001</v>
      </c>
      <c r="C17" t="s">
        <v>87</v>
      </c>
      <c r="D17">
        <v>156702</v>
      </c>
      <c r="E17" t="s">
        <v>1</v>
      </c>
      <c r="F17" t="s">
        <v>3</v>
      </c>
      <c r="G17" s="3">
        <v>80</v>
      </c>
      <c r="H17" s="3">
        <v>70</v>
      </c>
      <c r="I17" s="3"/>
      <c r="J17" s="3">
        <v>90</v>
      </c>
      <c r="K17" s="3">
        <v>40</v>
      </c>
      <c r="L17" s="3">
        <v>16</v>
      </c>
      <c r="M17">
        <f>G17*Komponen!C10 + H17*Komponen!C11 + I17*Komponen!C12 + J17*Komponen!C13 + K17*Komponen!C14 + L17*Komponen!C15</f>
        <v>47.3</v>
      </c>
      <c r="N17" t="str">
        <f t="shared" si="0"/>
        <v>D</v>
      </c>
    </row>
    <row r="18" spans="1:14" x14ac:dyDescent="0.2">
      <c r="A18">
        <v>14</v>
      </c>
      <c r="B18">
        <v>20240410214002</v>
      </c>
      <c r="C18" t="s">
        <v>88</v>
      </c>
      <c r="D18">
        <v>157358</v>
      </c>
      <c r="E18" t="s">
        <v>1</v>
      </c>
      <c r="F18" t="s">
        <v>3</v>
      </c>
      <c r="G18" s="3">
        <v>90</v>
      </c>
      <c r="H18" s="3">
        <v>85</v>
      </c>
      <c r="I18" s="3"/>
      <c r="J18" s="3">
        <v>90</v>
      </c>
      <c r="K18" s="3">
        <v>90</v>
      </c>
      <c r="L18" s="3">
        <v>16</v>
      </c>
      <c r="M18">
        <f>G18*Komponen!C10 + H18*Komponen!C11 + I18*Komponen!C12 + J18*Komponen!C13 + K18*Komponen!C14 + L18*Komponen!C15</f>
        <v>66.8</v>
      </c>
      <c r="N18" t="str">
        <f t="shared" si="0"/>
        <v>B</v>
      </c>
    </row>
    <row r="19" spans="1:14" x14ac:dyDescent="0.2">
      <c r="A19">
        <v>15</v>
      </c>
      <c r="B19">
        <v>20240410216003</v>
      </c>
      <c r="C19" t="s">
        <v>89</v>
      </c>
      <c r="D19">
        <v>157361</v>
      </c>
      <c r="E19" t="s">
        <v>1</v>
      </c>
      <c r="F19" t="s">
        <v>3</v>
      </c>
      <c r="G19" s="3">
        <v>10</v>
      </c>
      <c r="H19" s="3">
        <v>0</v>
      </c>
      <c r="I19" s="3"/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1.5</v>
      </c>
      <c r="N19" t="str">
        <f t="shared" si="0"/>
        <v>E</v>
      </c>
    </row>
    <row r="20" spans="1:14" x14ac:dyDescent="0.2">
      <c r="A20">
        <v>16</v>
      </c>
      <c r="B20">
        <v>20240410216004</v>
      </c>
      <c r="C20" t="s">
        <v>90</v>
      </c>
      <c r="D20">
        <v>159044</v>
      </c>
      <c r="E20" t="s">
        <v>1</v>
      </c>
      <c r="F20" t="s">
        <v>3</v>
      </c>
      <c r="G20" s="3">
        <v>10</v>
      </c>
      <c r="H20" s="3">
        <v>0</v>
      </c>
      <c r="I20" s="3"/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1.5</v>
      </c>
      <c r="N2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2025-01-21T07:57:12Z</dcterms:created>
  <dcterms:modified xsi:type="dcterms:W3CDTF">2025-02-01T11:04:34Z</dcterms:modified>
  <cp:category>nilai</cp:category>
</cp:coreProperties>
</file>