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ilmi74/Downloads/"/>
    </mc:Choice>
  </mc:AlternateContent>
  <xr:revisionPtr revIDLastSave="0" documentId="13_ncr:1_{004DDC3A-C511-D148-A0C5-25AA1BD2674D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<sst xmlns="http://schemas.openxmlformats.org/spreadsheetml/2006/main" count="209" uniqueCount="138">
  <si>
    <t>KODE MK</t>
  </si>
  <si>
    <t>D1B2A69B</t>
  </si>
  <si>
    <t>NAMA MK</t>
  </si>
  <si>
    <t>HIDRAULIKA</t>
  </si>
  <si>
    <t>NAMA KELAS</t>
  </si>
  <si>
    <t>3E</t>
  </si>
  <si>
    <t>Program Studi</t>
  </si>
  <si>
    <t>S1 TEKNIK SIPIL</t>
  </si>
  <si>
    <t>Fakultas</t>
  </si>
  <si>
    <t>TEKNIK</t>
  </si>
  <si>
    <t>Semester</t>
  </si>
  <si>
    <t>Nama Dosen</t>
  </si>
  <si>
    <t>MUHAMMAD KHALIS ILMI,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</si>
  <si>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</si>
  <si>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</si>
  <si>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</si>
  <si>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</si>
  <si>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</si>
  <si>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</si>
  <si>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</si>
  <si>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</si>
  <si>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</si>
  <si>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</si>
  <si>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</si>
  <si>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</si>
  <si>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</si>
  <si>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</si>
  <si>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</si>
  <si>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</si>
  <si>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</si>
  <si>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</si>
  <si>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</si>
  <si>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</si>
  <si>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</si>
  <si>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</si>
  <si>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</si>
  <si>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</si>
  <si>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</si>
  <si>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</si>
  <si>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</si>
  <si>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</si>
  <si>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</si>
  <si>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</si>
  <si>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</si>
  <si>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</si>
  <si>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</si>
  <si>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</si>
  <si>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</si>
  <si>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</si>
  <si>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</si>
  <si>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</si>
  <si>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</si>
  <si>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</si>
  <si>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</si>
  <si>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</si>
  <si>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</si>
  <si>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</si>
  <si>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</si>
  <si>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</si>
  <si>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</si>
  <si>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</si>
  <si>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</si>
  <si>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</si>
  <si>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</si>
  <si>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</si>
  <si>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HIDRAULIKA (D1B2A69B)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</si>
  <si>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</si>
  <si>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</si>
  <si>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</si>
  <si>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</si>
  <si>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</si>
  <si>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</si>
  <si>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</si>
  <si>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</si>
  <si>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</si>
  <si>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IKBAL</t>
  </si>
  <si>
    <t>MUHAMMAD KASIM</t>
  </si>
  <si>
    <t>RAHMAD HIDAYAT</t>
  </si>
  <si>
    <t>JULFIKAR</t>
  </si>
  <si>
    <t>KESI SUKMALA</t>
  </si>
  <si>
    <t>M. ILHAM</t>
  </si>
  <si>
    <t>M. YAYAN</t>
  </si>
  <si>
    <t>MUHAMAD ROFI</t>
  </si>
  <si>
    <t>MUHAMMAD ALFARIS</t>
  </si>
  <si>
    <t>MUHAMMAD REZA</t>
  </si>
  <si>
    <t>MUHAMMAD RIFQI</t>
  </si>
  <si>
    <t>RANI PUSPITASARI</t>
  </si>
  <si>
    <t>ADZIKRO REIZAL MAULANA</t>
  </si>
  <si>
    <t>JIHAD AL IZAM</t>
  </si>
  <si>
    <t>JUMATI</t>
  </si>
  <si>
    <t>SEPIAN GDE WIRANGJATA</t>
  </si>
  <si>
    <t>ARIEL SETIAWAN</t>
  </si>
  <si>
    <t>AINUN IMAN</t>
  </si>
  <si>
    <t>ARDIANSYAH</t>
  </si>
  <si>
    <t>AUDY RIZKY KAKAK PRATAMA</t>
  </si>
  <si>
    <t>BEMBI ALFANDINATAH</t>
  </si>
  <si>
    <t>FATHUL HIDAYAT</t>
  </si>
  <si>
    <t>FEBRIANTI MUTIARA SANI</t>
  </si>
  <si>
    <t>JOKO BASUKI</t>
  </si>
  <si>
    <t xml:space="preserve">Kontrak Belajar dan Pendahuluan </t>
  </si>
  <si>
    <t>Learning Contract and Introduction</t>
  </si>
  <si>
    <t>Klasifikasi aliran</t>
  </si>
  <si>
    <t>Flow classification</t>
  </si>
  <si>
    <t>Distribusi kecepatan: faktor-faktor atau parameter-paramater fisik yang mempengaruhi kecepatan aliran</t>
  </si>
  <si>
    <t>Velocity distribution: physical factors or parameters that influence flow velocity</t>
  </si>
  <si>
    <t xml:space="preserve">Aliran seragam: kecematan aliran berdasarkan metode kekasaran manning dan chezy </t>
  </si>
  <si>
    <t>Uniform flow: flow speed based on Manning's roughness and chezy methods</t>
  </si>
  <si>
    <t xml:space="preserve">Debit aliran pada saluran berpenampang persegi </t>
  </si>
  <si>
    <t>Flow discharge in a rectangular channel</t>
  </si>
  <si>
    <t>Debit aliran pada saluran berpenampang trapesium</t>
  </si>
  <si>
    <t>Flow discharge in a trapezoidal cross-section channel</t>
  </si>
  <si>
    <t xml:space="preserve">Desain/analisis saluran terbuka </t>
  </si>
  <si>
    <t>Open channel design/analysis</t>
  </si>
  <si>
    <t>Ujian Tengah Semester</t>
  </si>
  <si>
    <t>Midterm Exams</t>
  </si>
  <si>
    <t>Analisis kemiringan dasar saluran menggunakan metode empiris</t>
  </si>
  <si>
    <t>Analysis of the slope of the channel bed using empirical methods</t>
  </si>
  <si>
    <t xml:space="preserve"> Perbandingan analisis debit aliran dengan metode pengukuran langsung dan metode empiris</t>
  </si>
  <si>
    <t>Comparison of flow discharge analysis with direct measurement methods and empirical methods</t>
  </si>
  <si>
    <t xml:space="preserve">Perbandingan analisis debit aliran dengan metode pengukuran langsung dan metode empiris </t>
  </si>
  <si>
    <t>Karakteristik aliran melalu ambang lebar</t>
  </si>
  <si>
    <t>Characteristics of flow through a wide threshold</t>
  </si>
  <si>
    <t xml:space="preserve">Karakteristik aliran melalu ambang lebar </t>
  </si>
  <si>
    <t>Karakteristik aliran melalu ambang lebar (jam tambahan)</t>
  </si>
  <si>
    <t>Flow characteristics through wide thresholds (additional hours)</t>
  </si>
  <si>
    <t>Ujian Akhir Semester</t>
  </si>
  <si>
    <t>Final Exam</t>
  </si>
  <si>
    <t>Keaktifan, Sikap, dan Kehadiran mahasiswa dalam proses pengajaran setiap materi yang diberikan</t>
  </si>
  <si>
    <t>evaluasi hasil pemahaman materi beberapa pertemuan</t>
  </si>
  <si>
    <t>evaluate the results of understanding the material from several meetings</t>
  </si>
  <si>
    <t xml:space="preserve">- Mereview artikel ilmiah terkait analisis hidraulika pada saluran terbuka
- latihan soal </t>
  </si>
  <si>
    <t>- Review scientific articles related to hydraulic analysis in open channels
- exercises</t>
  </si>
  <si>
    <t xml:space="preserve">Materi yang diujikan atau dievaluasi yaitu Materi Pertemuan 1 sampai denga n Pertemuan 7
</t>
  </si>
  <si>
    <t xml:space="preserve">The material that is tested or evaluated is Meeting Material 1 to n Meeting 7
</t>
  </si>
  <si>
    <t xml:space="preserve">Materi yang diujikan atau dievaluasi yaitu Materi Pertemuan 9 sampai dengan Pertemuan 15
</t>
  </si>
  <si>
    <t xml:space="preserve">The material tested or evaluated is the material from Meeting 9 to Meeting 15
</t>
  </si>
  <si>
    <t>https://drive.google.com/drive/folders/1N7DZ0wyksAuHw17sglVnjXM_mL65-e5a?usp=share_link</t>
  </si>
  <si>
    <t xml:space="preserve">Activity, Attitude, and Presence of students  in the teaching process of each material provided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</si>
</sst>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8" sqref="B2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99</v>
      </c>
      <c r="C10" s="3" t="s">
        <v>100</v>
      </c>
      <c r="D10">
        <v>1234582766</v>
      </c>
    </row>
    <row r="11" spans="1:4" x14ac:dyDescent="0.2">
      <c r="A11">
        <v>2</v>
      </c>
      <c r="B11" s="3" t="s">
        <v>101</v>
      </c>
      <c r="C11" s="3" t="s">
        <v>102</v>
      </c>
      <c r="D11">
        <v>1234582766</v>
      </c>
    </row>
    <row r="12" spans="1:4" x14ac:dyDescent="0.2">
      <c r="A12">
        <v>3</v>
      </c>
      <c r="B12" s="3" t="s">
        <v>103</v>
      </c>
      <c r="C12" s="3" t="s">
        <v>104</v>
      </c>
      <c r="D12">
        <v>1234582766</v>
      </c>
    </row>
    <row r="13" spans="1:4" x14ac:dyDescent="0.2">
      <c r="A13">
        <v>4</v>
      </c>
      <c r="B13" s="3" t="s">
        <v>105</v>
      </c>
      <c r="C13" s="3" t="s">
        <v>106</v>
      </c>
      <c r="D13">
        <v>1234582766</v>
      </c>
    </row>
    <row r="14" spans="1:4" x14ac:dyDescent="0.2">
      <c r="A14">
        <v>5</v>
      </c>
      <c r="B14" s="3" t="s">
        <v>107</v>
      </c>
      <c r="C14" s="3" t="s">
        <v>108</v>
      </c>
      <c r="D14">
        <v>1234582766</v>
      </c>
    </row>
    <row r="15" spans="1:4" x14ac:dyDescent="0.2">
      <c r="A15">
        <v>6</v>
      </c>
      <c r="B15" s="3" t="s">
        <v>109</v>
      </c>
      <c r="C15" s="3" t="s">
        <v>110</v>
      </c>
      <c r="D15">
        <v>1234582766</v>
      </c>
    </row>
    <row r="16" spans="1:4" x14ac:dyDescent="0.2">
      <c r="A16">
        <v>7</v>
      </c>
      <c r="B16" s="3" t="s">
        <v>111</v>
      </c>
      <c r="C16" s="3" t="s">
        <v>112</v>
      </c>
      <c r="D16">
        <v>1234582766</v>
      </c>
    </row>
    <row r="17" spans="1:4" x14ac:dyDescent="0.2">
      <c r="A17">
        <v>8</v>
      </c>
      <c r="B17" s="3" t="s">
        <v>113</v>
      </c>
      <c r="C17" s="3" t="s">
        <v>114</v>
      </c>
      <c r="D17">
        <v>1234582766</v>
      </c>
    </row>
    <row r="18" spans="1:4" x14ac:dyDescent="0.2">
      <c r="A18">
        <v>9</v>
      </c>
      <c r="B18" s="3" t="s">
        <v>111</v>
      </c>
      <c r="C18" s="3" t="s">
        <v>112</v>
      </c>
      <c r="D18">
        <v>1234582766</v>
      </c>
    </row>
    <row r="19" spans="1:4" x14ac:dyDescent="0.2">
      <c r="A19">
        <v>10</v>
      </c>
      <c r="B19" s="3" t="s">
        <v>115</v>
      </c>
      <c r="C19" s="3" t="s">
        <v>116</v>
      </c>
      <c r="D19">
        <v>1234582766</v>
      </c>
    </row>
    <row r="20" spans="1:4" x14ac:dyDescent="0.2">
      <c r="A20">
        <v>11</v>
      </c>
      <c r="B20" s="3" t="s">
        <v>117</v>
      </c>
      <c r="C20" s="3" t="s">
        <v>118</v>
      </c>
      <c r="D20">
        <v>1234582766</v>
      </c>
    </row>
    <row r="21" spans="1:4" x14ac:dyDescent="0.2">
      <c r="A21">
        <v>12</v>
      </c>
      <c r="B21" s="3" t="s">
        <v>119</v>
      </c>
      <c r="C21" s="3" t="s">
        <v>118</v>
      </c>
      <c r="D21">
        <v>1234582766</v>
      </c>
    </row>
    <row r="22" spans="1:4" x14ac:dyDescent="0.2">
      <c r="A22">
        <v>13</v>
      </c>
      <c r="B22" s="3" t="s">
        <v>120</v>
      </c>
      <c r="C22" s="3" t="s">
        <v>121</v>
      </c>
      <c r="D22">
        <v>1234582766</v>
      </c>
    </row>
    <row r="23" spans="1:4" x14ac:dyDescent="0.2">
      <c r="A23">
        <v>14</v>
      </c>
      <c r="B23" s="3" t="s">
        <v>122</v>
      </c>
      <c r="C23" s="3" t="s">
        <v>121</v>
      </c>
      <c r="D23">
        <v>1234582766</v>
      </c>
    </row>
    <row r="24" spans="1:4" x14ac:dyDescent="0.2">
      <c r="A24">
        <v>15</v>
      </c>
      <c r="B24" s="3" t="s">
        <v>123</v>
      </c>
      <c r="C24" s="3" t="s">
        <v>124</v>
      </c>
      <c r="D24">
        <v>1234582766</v>
      </c>
    </row>
    <row r="25" spans="1:4" x14ac:dyDescent="0.2">
      <c r="A25">
        <v>16</v>
      </c>
      <c r="B25" s="3" t="s">
        <v>125</v>
      </c>
      <c r="C25" s="3" t="s">
        <v>126</v>
      </c>
      <c r="D25">
        <v>1234582766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B1" sqref="B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ht="48" x14ac:dyDescent="0.2">
      <c r="A10">
        <v>1</v>
      </c>
      <c r="B10" t="s">
        <v>59</v>
      </c>
      <c r="C10" s="9">
        <v>0.125</v>
      </c>
      <c r="D10" s="12" t="s">
        <v>127</v>
      </c>
      <c r="E10" s="12" t="s">
        <v>137</v>
      </c>
      <c r="F10">
        <v>1234582766</v>
      </c>
    </row>
    <row r="11" spans="1:6" ht="32" x14ac:dyDescent="0.2">
      <c r="A11">
        <v>2</v>
      </c>
      <c r="B11" t="s">
        <v>60</v>
      </c>
      <c r="C11" s="9">
        <v>0.17499999999999999</v>
      </c>
      <c r="D11" s="12" t="s">
        <v>136</v>
      </c>
      <c r="E11" s="12" t="s">
        <v>136</v>
      </c>
      <c r="F11">
        <v>1234582766</v>
      </c>
    </row>
    <row r="12" spans="1:6" x14ac:dyDescent="0.2">
      <c r="A12">
        <v>3</v>
      </c>
      <c r="B12" t="s">
        <v>61</v>
      </c>
      <c r="C12" s="9">
        <v>7.4999999999999997E-2</v>
      </c>
      <c r="D12" s="3" t="s">
        <v>128</v>
      </c>
      <c r="E12" s="3" t="s">
        <v>129</v>
      </c>
      <c r="F12">
        <v>1234582766</v>
      </c>
    </row>
    <row r="13" spans="1:6" x14ac:dyDescent="0.2">
      <c r="A13">
        <v>4</v>
      </c>
      <c r="B13" t="s">
        <v>62</v>
      </c>
      <c r="C13" s="9">
        <v>2.5000000000000001E-2</v>
      </c>
      <c r="D13" s="3" t="s">
        <v>130</v>
      </c>
      <c r="E13" s="3" t="s">
        <v>131</v>
      </c>
      <c r="F13">
        <v>1234582766</v>
      </c>
    </row>
    <row r="14" spans="1:6" x14ac:dyDescent="0.2">
      <c r="A14">
        <v>5</v>
      </c>
      <c r="B14" t="s">
        <v>63</v>
      </c>
      <c r="C14" s="9">
        <v>0.3</v>
      </c>
      <c r="D14" s="3" t="s">
        <v>132</v>
      </c>
      <c r="E14" s="3" t="s">
        <v>133</v>
      </c>
      <c r="F14">
        <v>1234582766</v>
      </c>
    </row>
    <row r="15" spans="1:6" x14ac:dyDescent="0.2">
      <c r="A15">
        <v>6</v>
      </c>
      <c r="B15" t="s">
        <v>64</v>
      </c>
      <c r="C15" s="9">
        <v>0.3</v>
      </c>
      <c r="D15" s="3" t="s">
        <v>134</v>
      </c>
      <c r="E15" s="3" t="s">
        <v>135</v>
      </c>
      <c r="F15">
        <v>1234582766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G33" sqref="G3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20230410200084</v>
      </c>
      <c r="C5" t="s">
        <v>75</v>
      </c>
      <c r="D5">
        <v>157089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1.25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>
        <v>20230410200086</v>
      </c>
      <c r="C6" t="s">
        <v>76</v>
      </c>
      <c r="D6">
        <v>154623</v>
      </c>
      <c r="E6" t="s">
        <v>1</v>
      </c>
      <c r="F6" t="s">
        <v>3</v>
      </c>
      <c r="G6" s="3">
        <v>40</v>
      </c>
      <c r="H6" s="3">
        <v>0</v>
      </c>
      <c r="I6" s="3">
        <v>60</v>
      </c>
      <c r="J6" s="3">
        <v>0</v>
      </c>
      <c r="K6" s="3">
        <v>12</v>
      </c>
      <c r="L6" s="3">
        <v>21</v>
      </c>
      <c r="M6">
        <f>G6*Komponen!C10 + H6*Komponen!C11 + I6*Komponen!C12 + J6*Komponen!C13 + K6*Komponen!C14 + L6*Komponen!C15</f>
        <v>19.399999999999999</v>
      </c>
      <c r="N6" t="str">
        <f t="shared" si="0"/>
        <v>E</v>
      </c>
    </row>
    <row r="7" spans="1:14" x14ac:dyDescent="0.2">
      <c r="A7">
        <v>3</v>
      </c>
      <c r="B7">
        <v>20230410200103</v>
      </c>
      <c r="C7" t="s">
        <v>77</v>
      </c>
      <c r="D7">
        <v>157101</v>
      </c>
      <c r="E7" t="s">
        <v>1</v>
      </c>
      <c r="F7" t="s">
        <v>3</v>
      </c>
      <c r="G7" s="3">
        <v>75</v>
      </c>
      <c r="H7" s="3">
        <v>80</v>
      </c>
      <c r="I7" s="3">
        <v>90</v>
      </c>
      <c r="J7" s="3">
        <v>90</v>
      </c>
      <c r="K7" s="3">
        <v>8</v>
      </c>
      <c r="L7" s="3">
        <v>14</v>
      </c>
      <c r="M7">
        <f>G7*Komponen!C10 + H7*Komponen!C11 + I7*Komponen!C12 + J7*Komponen!C13 + K7*Komponen!C14 + L7*Komponen!C15</f>
        <v>38.975000000000001</v>
      </c>
      <c r="N7" t="str">
        <f t="shared" si="0"/>
        <v>D</v>
      </c>
    </row>
    <row r="8" spans="1:14" x14ac:dyDescent="0.2">
      <c r="A8">
        <v>4</v>
      </c>
      <c r="B8">
        <v>20230410200141</v>
      </c>
      <c r="C8" t="s">
        <v>78</v>
      </c>
      <c r="D8">
        <v>155833</v>
      </c>
      <c r="E8" t="s">
        <v>1</v>
      </c>
      <c r="F8" t="s">
        <v>3</v>
      </c>
      <c r="G8" s="3">
        <v>85</v>
      </c>
      <c r="H8" s="3">
        <v>85</v>
      </c>
      <c r="I8" s="3">
        <v>90</v>
      </c>
      <c r="J8" s="3">
        <v>90</v>
      </c>
      <c r="K8" s="3">
        <v>57</v>
      </c>
      <c r="L8" s="3">
        <v>16</v>
      </c>
      <c r="M8">
        <f>G8*Komponen!C10 + H8*Komponen!C11 + I8*Komponen!C12 + J8*Komponen!C13 + K8*Komponen!C14 + L8*Komponen!C15</f>
        <v>56.399999999999991</v>
      </c>
      <c r="N8" t="str">
        <f t="shared" si="0"/>
        <v>C+</v>
      </c>
    </row>
    <row r="9" spans="1:14" x14ac:dyDescent="0.2">
      <c r="A9">
        <v>5</v>
      </c>
      <c r="B9">
        <v>20230410200142</v>
      </c>
      <c r="C9" t="s">
        <v>79</v>
      </c>
      <c r="D9">
        <v>156683</v>
      </c>
      <c r="E9" t="s">
        <v>1</v>
      </c>
      <c r="F9" t="s">
        <v>3</v>
      </c>
      <c r="G9" s="3">
        <v>88</v>
      </c>
      <c r="H9" s="3">
        <v>68</v>
      </c>
      <c r="I9" s="3">
        <v>90</v>
      </c>
      <c r="J9" s="3">
        <v>90</v>
      </c>
      <c r="K9" s="3">
        <v>49</v>
      </c>
      <c r="L9" s="3">
        <v>28</v>
      </c>
      <c r="M9">
        <f>G9*Komponen!C10 + H9*Komponen!C11 + I9*Komponen!C12 + J9*Komponen!C13 + K9*Komponen!C14 + L9*Komponen!C15</f>
        <v>54.999999999999993</v>
      </c>
      <c r="N9" t="str">
        <f t="shared" si="0"/>
        <v>C+</v>
      </c>
    </row>
    <row r="10" spans="1:14" x14ac:dyDescent="0.2">
      <c r="A10">
        <v>6</v>
      </c>
      <c r="B10">
        <v>20230410200145</v>
      </c>
      <c r="C10" t="s">
        <v>80</v>
      </c>
      <c r="D10">
        <v>156364</v>
      </c>
      <c r="E10" t="s">
        <v>1</v>
      </c>
      <c r="F10" t="s">
        <v>3</v>
      </c>
      <c r="G10" s="3">
        <v>10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1.25</v>
      </c>
      <c r="N10" t="str">
        <f t="shared" si="0"/>
        <v>E</v>
      </c>
    </row>
    <row r="11" spans="1:14" x14ac:dyDescent="0.2">
      <c r="A11">
        <v>7</v>
      </c>
      <c r="B11">
        <v>20230410200146</v>
      </c>
      <c r="C11" t="s">
        <v>81</v>
      </c>
      <c r="D11">
        <v>155778</v>
      </c>
      <c r="E11" t="s">
        <v>1</v>
      </c>
      <c r="F11" t="s">
        <v>3</v>
      </c>
      <c r="G11" s="3">
        <v>88</v>
      </c>
      <c r="H11" s="3">
        <v>88</v>
      </c>
      <c r="I11" s="3">
        <v>90</v>
      </c>
      <c r="J11" s="3">
        <v>80</v>
      </c>
      <c r="K11" s="3">
        <v>38</v>
      </c>
      <c r="L11" s="3">
        <v>28</v>
      </c>
      <c r="M11">
        <f>G11*Komponen!C10 + H11*Komponen!C11 + I11*Komponen!C12 + J11*Komponen!C13 + K11*Komponen!C14 + L11*Komponen!C15</f>
        <v>54.949999999999996</v>
      </c>
      <c r="N11" t="str">
        <f t="shared" si="0"/>
        <v>C</v>
      </c>
    </row>
    <row r="12" spans="1:14" x14ac:dyDescent="0.2">
      <c r="A12">
        <v>8</v>
      </c>
      <c r="B12">
        <v>20230410200147</v>
      </c>
      <c r="C12" t="s">
        <v>82</v>
      </c>
      <c r="D12">
        <v>152526</v>
      </c>
      <c r="E12" t="s">
        <v>1</v>
      </c>
      <c r="F12" t="s">
        <v>3</v>
      </c>
      <c r="G12" s="3">
        <v>88</v>
      </c>
      <c r="H12" s="3">
        <v>88</v>
      </c>
      <c r="I12" s="3">
        <v>90</v>
      </c>
      <c r="J12" s="3">
        <v>80</v>
      </c>
      <c r="K12" s="3">
        <v>61</v>
      </c>
      <c r="L12" s="3">
        <v>39</v>
      </c>
      <c r="M12">
        <f>G12*Komponen!C10 + H12*Komponen!C11 + I12*Komponen!C12 + J12*Komponen!C13 + K12*Komponen!C14 + L12*Komponen!C15</f>
        <v>65.150000000000006</v>
      </c>
      <c r="N12" t="str">
        <f t="shared" si="0"/>
        <v>B</v>
      </c>
    </row>
    <row r="13" spans="1:14" x14ac:dyDescent="0.2">
      <c r="A13">
        <v>9</v>
      </c>
      <c r="B13">
        <v>20230410200148</v>
      </c>
      <c r="C13" t="s">
        <v>83</v>
      </c>
      <c r="D13">
        <v>155643</v>
      </c>
      <c r="E13" t="s">
        <v>1</v>
      </c>
      <c r="F13" t="s">
        <v>3</v>
      </c>
      <c r="G13" s="3">
        <v>65</v>
      </c>
      <c r="H13" s="3">
        <v>0</v>
      </c>
      <c r="I13" s="3">
        <v>70</v>
      </c>
      <c r="J13" s="3">
        <v>30</v>
      </c>
      <c r="K13" s="3">
        <v>4</v>
      </c>
      <c r="L13" s="3">
        <v>0</v>
      </c>
      <c r="M13">
        <f>G13*Komponen!C10 + H13*Komponen!C11 + I13*Komponen!C12 + J13*Komponen!C13 + K13*Komponen!C14 + L13*Komponen!C15</f>
        <v>15.324999999999999</v>
      </c>
      <c r="N13" t="str">
        <f t="shared" si="0"/>
        <v>E</v>
      </c>
    </row>
    <row r="14" spans="1:14" x14ac:dyDescent="0.2">
      <c r="A14">
        <v>10</v>
      </c>
      <c r="B14">
        <v>20230410200149</v>
      </c>
      <c r="C14" t="s">
        <v>84</v>
      </c>
      <c r="D14">
        <v>155936</v>
      </c>
      <c r="E14" t="s">
        <v>1</v>
      </c>
      <c r="F14" t="s">
        <v>3</v>
      </c>
      <c r="G14" s="3">
        <v>60</v>
      </c>
      <c r="H14" s="3">
        <v>0</v>
      </c>
      <c r="I14" s="3">
        <v>60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12</v>
      </c>
      <c r="N14" t="str">
        <f t="shared" si="0"/>
        <v>E</v>
      </c>
    </row>
    <row r="15" spans="1:14" x14ac:dyDescent="0.2">
      <c r="A15">
        <v>11</v>
      </c>
      <c r="B15">
        <v>20230410200150</v>
      </c>
      <c r="C15" t="s">
        <v>85</v>
      </c>
      <c r="D15">
        <v>154547</v>
      </c>
      <c r="E15" t="s">
        <v>1</v>
      </c>
      <c r="F15" t="s">
        <v>3</v>
      </c>
      <c r="G15" s="3">
        <v>70</v>
      </c>
      <c r="H15" s="3">
        <v>60</v>
      </c>
      <c r="I15" s="3">
        <v>90</v>
      </c>
      <c r="J15" s="3">
        <v>80</v>
      </c>
      <c r="K15" s="3">
        <v>56</v>
      </c>
      <c r="L15" s="3">
        <v>22</v>
      </c>
      <c r="M15">
        <f>G15*Komponen!C10 + H15*Komponen!C11 + I15*Komponen!C12 + J15*Komponen!C13 + K15*Komponen!C14 + L15*Komponen!C15</f>
        <v>51.4</v>
      </c>
      <c r="N15" t="str">
        <f t="shared" si="0"/>
        <v>C</v>
      </c>
    </row>
    <row r="16" spans="1:14" x14ac:dyDescent="0.2">
      <c r="A16">
        <v>12</v>
      </c>
      <c r="B16">
        <v>20230410200152</v>
      </c>
      <c r="C16" t="s">
        <v>86</v>
      </c>
      <c r="D16">
        <v>154061</v>
      </c>
      <c r="E16" t="s">
        <v>1</v>
      </c>
      <c r="F16" t="s">
        <v>3</v>
      </c>
      <c r="G16" s="3">
        <v>70</v>
      </c>
      <c r="H16" s="3">
        <v>60</v>
      </c>
      <c r="I16" s="3">
        <v>90</v>
      </c>
      <c r="J16" s="3">
        <v>68</v>
      </c>
      <c r="K16" s="3">
        <v>9</v>
      </c>
      <c r="L16" s="3">
        <v>4</v>
      </c>
      <c r="M16">
        <f>G16*Komponen!C10 + H16*Komponen!C11 + I16*Komponen!C12 + J16*Komponen!C13 + K16*Komponen!C14 + L16*Komponen!C15</f>
        <v>31.599999999999998</v>
      </c>
      <c r="N16" t="str">
        <f t="shared" si="0"/>
        <v>D</v>
      </c>
    </row>
    <row r="17" spans="1:14" x14ac:dyDescent="0.2">
      <c r="A17">
        <v>13</v>
      </c>
      <c r="B17">
        <v>20230410200158</v>
      </c>
      <c r="C17" t="s">
        <v>87</v>
      </c>
      <c r="D17">
        <v>156684</v>
      </c>
      <c r="E17" t="s">
        <v>1</v>
      </c>
      <c r="F17" t="s">
        <v>3</v>
      </c>
      <c r="G17" s="3">
        <v>75</v>
      </c>
      <c r="H17" s="3">
        <v>60</v>
      </c>
      <c r="I17" s="3">
        <v>90</v>
      </c>
      <c r="J17" s="3">
        <v>90</v>
      </c>
      <c r="K17" s="3">
        <v>11</v>
      </c>
      <c r="L17" s="3">
        <v>52</v>
      </c>
      <c r="M17">
        <f>G17*Komponen!C10 + H17*Komponen!C11 + I17*Komponen!C12 + J17*Komponen!C13 + K17*Komponen!C14 + L17*Komponen!C15</f>
        <v>47.774999999999999</v>
      </c>
      <c r="N17" t="str">
        <f t="shared" si="0"/>
        <v>D</v>
      </c>
    </row>
    <row r="18" spans="1:14" x14ac:dyDescent="0.2">
      <c r="A18">
        <v>14</v>
      </c>
      <c r="B18">
        <v>20230410200162</v>
      </c>
      <c r="C18" t="s">
        <v>88</v>
      </c>
      <c r="D18">
        <v>155202</v>
      </c>
      <c r="E18" t="s">
        <v>1</v>
      </c>
      <c r="F18" t="s">
        <v>3</v>
      </c>
      <c r="G18" s="3">
        <v>70</v>
      </c>
      <c r="H18" s="3">
        <v>56</v>
      </c>
      <c r="I18" s="3">
        <v>90</v>
      </c>
      <c r="J18" s="3">
        <v>30</v>
      </c>
      <c r="K18" s="3">
        <v>14</v>
      </c>
      <c r="L18" s="3">
        <v>12</v>
      </c>
      <c r="M18">
        <f>G18*Komponen!C10 + H18*Komponen!C11 + I18*Komponen!C12 + J18*Komponen!C13 + K18*Komponen!C14 + L18*Komponen!C15</f>
        <v>33.849999999999994</v>
      </c>
      <c r="N18" t="str">
        <f t="shared" si="0"/>
        <v>D</v>
      </c>
    </row>
    <row r="19" spans="1:14" x14ac:dyDescent="0.2">
      <c r="A19">
        <v>15</v>
      </c>
      <c r="B19">
        <v>20230410200163</v>
      </c>
      <c r="C19" t="s">
        <v>89</v>
      </c>
      <c r="D19">
        <v>154054</v>
      </c>
      <c r="E19" t="s">
        <v>1</v>
      </c>
      <c r="F19" t="s">
        <v>3</v>
      </c>
      <c r="G19" s="3">
        <v>88</v>
      </c>
      <c r="H19" s="3">
        <v>60</v>
      </c>
      <c r="I19" s="3">
        <v>90</v>
      </c>
      <c r="J19" s="3">
        <v>80</v>
      </c>
      <c r="K19" s="3">
        <v>24</v>
      </c>
      <c r="L19" s="3">
        <v>16</v>
      </c>
      <c r="M19">
        <f>G19*Komponen!C10 + H19*Komponen!C11 + I19*Komponen!C12 + J19*Komponen!C13 + K19*Komponen!C14 + L19*Komponen!C15</f>
        <v>42.25</v>
      </c>
      <c r="N19" t="str">
        <f t="shared" si="0"/>
        <v>D</v>
      </c>
    </row>
    <row r="20" spans="1:14" x14ac:dyDescent="0.2">
      <c r="A20">
        <v>16</v>
      </c>
      <c r="B20">
        <v>20230410200165</v>
      </c>
      <c r="C20" t="s">
        <v>90</v>
      </c>
      <c r="D20">
        <v>156618</v>
      </c>
      <c r="E20" t="s">
        <v>1</v>
      </c>
      <c r="F20" t="s">
        <v>3</v>
      </c>
      <c r="G20" s="3">
        <v>88</v>
      </c>
      <c r="H20" s="3">
        <v>88</v>
      </c>
      <c r="I20" s="3">
        <v>90</v>
      </c>
      <c r="J20" s="3">
        <v>68</v>
      </c>
      <c r="K20" s="3">
        <v>34</v>
      </c>
      <c r="L20" s="3">
        <v>16</v>
      </c>
      <c r="M20">
        <f>G20*Komponen!C10 + H20*Komponen!C11 + I20*Komponen!C12 + J20*Komponen!C13 + K20*Komponen!C14 + L20*Komponen!C15</f>
        <v>49.849999999999994</v>
      </c>
      <c r="N20" t="str">
        <f t="shared" si="0"/>
        <v>D</v>
      </c>
    </row>
    <row r="21" spans="1:14" x14ac:dyDescent="0.2">
      <c r="A21">
        <v>17</v>
      </c>
      <c r="B21">
        <v>20230410200168</v>
      </c>
      <c r="C21" t="s">
        <v>91</v>
      </c>
      <c r="D21">
        <v>155988</v>
      </c>
      <c r="E21" t="s">
        <v>1</v>
      </c>
      <c r="F21" t="s">
        <v>3</v>
      </c>
      <c r="G21" s="3">
        <v>70</v>
      </c>
      <c r="H21" s="3">
        <v>60</v>
      </c>
      <c r="I21" s="3">
        <v>90</v>
      </c>
      <c r="J21" s="3">
        <v>0</v>
      </c>
      <c r="K21" s="3">
        <v>17</v>
      </c>
      <c r="L21" s="3">
        <v>8</v>
      </c>
      <c r="M21">
        <f>G21*Komponen!C10 + H21*Komponen!C11 + I21*Komponen!C12 + J21*Komponen!C13 + K21*Komponen!C14 + L21*Komponen!C15</f>
        <v>33.5</v>
      </c>
      <c r="N21" t="str">
        <f t="shared" si="0"/>
        <v>D</v>
      </c>
    </row>
    <row r="22" spans="1:14" x14ac:dyDescent="0.2">
      <c r="A22">
        <v>18</v>
      </c>
      <c r="B22">
        <v>20230410200169</v>
      </c>
      <c r="C22" t="s">
        <v>92</v>
      </c>
      <c r="D22">
        <v>154571</v>
      </c>
      <c r="E22" t="s">
        <v>1</v>
      </c>
      <c r="F22" t="s">
        <v>3</v>
      </c>
      <c r="G22" s="3">
        <v>85</v>
      </c>
      <c r="H22" s="3">
        <v>80</v>
      </c>
      <c r="I22" s="3">
        <v>90</v>
      </c>
      <c r="J22" s="3">
        <v>80</v>
      </c>
      <c r="K22" s="3">
        <v>73</v>
      </c>
      <c r="L22" s="3">
        <v>20</v>
      </c>
      <c r="M22">
        <f>G22*Komponen!C10 + H22*Komponen!C11 + I22*Komponen!C12 + J22*Komponen!C13 + K22*Komponen!C14 + L22*Komponen!C15</f>
        <v>61.274999999999999</v>
      </c>
      <c r="N22" t="str">
        <f t="shared" si="0"/>
        <v>B-</v>
      </c>
    </row>
    <row r="23" spans="1:14" x14ac:dyDescent="0.2">
      <c r="A23">
        <v>19</v>
      </c>
      <c r="B23">
        <v>20230410200170</v>
      </c>
      <c r="C23" t="s">
        <v>93</v>
      </c>
      <c r="D23">
        <v>156228</v>
      </c>
      <c r="E23" t="s">
        <v>1</v>
      </c>
      <c r="F23" t="s">
        <v>3</v>
      </c>
      <c r="G23" s="3">
        <v>95</v>
      </c>
      <c r="H23" s="11">
        <v>70</v>
      </c>
      <c r="I23" s="3">
        <v>90</v>
      </c>
      <c r="J23" s="3">
        <v>80</v>
      </c>
      <c r="K23" s="3">
        <v>56</v>
      </c>
      <c r="L23" s="3">
        <v>14</v>
      </c>
      <c r="M23">
        <f>G23*Komponen!C10 + H23*Komponen!C11 + I23*Komponen!C12 + J23*Komponen!C13 + K23*Komponen!C14 + L23*Komponen!C15</f>
        <v>53.875</v>
      </c>
      <c r="N23" t="str">
        <f t="shared" si="0"/>
        <v>C</v>
      </c>
    </row>
    <row r="24" spans="1:14" x14ac:dyDescent="0.2">
      <c r="A24">
        <v>20</v>
      </c>
      <c r="B24">
        <v>20230410200171</v>
      </c>
      <c r="C24" t="s">
        <v>94</v>
      </c>
      <c r="D24">
        <v>156363</v>
      </c>
      <c r="E24" t="s">
        <v>1</v>
      </c>
      <c r="F24" t="s">
        <v>3</v>
      </c>
      <c r="G24" s="3">
        <v>80</v>
      </c>
      <c r="H24" s="3">
        <v>85</v>
      </c>
      <c r="I24" s="3">
        <v>90</v>
      </c>
      <c r="J24" s="3">
        <v>80</v>
      </c>
      <c r="K24" s="3">
        <v>40</v>
      </c>
      <c r="L24" s="3">
        <v>12</v>
      </c>
      <c r="M24">
        <f>G24*Komponen!C10 + H24*Komponen!C11 + I24*Komponen!C12 + J24*Komponen!C13 + K24*Komponen!C14 + L24*Komponen!C15</f>
        <v>49.225000000000001</v>
      </c>
      <c r="N24" t="str">
        <f t="shared" si="0"/>
        <v>D</v>
      </c>
    </row>
    <row r="25" spans="1:14" x14ac:dyDescent="0.2">
      <c r="A25">
        <v>21</v>
      </c>
      <c r="B25">
        <v>20230410200173</v>
      </c>
      <c r="C25" t="s">
        <v>95</v>
      </c>
      <c r="D25">
        <v>156670</v>
      </c>
      <c r="E25" t="s">
        <v>1</v>
      </c>
      <c r="F25" t="s">
        <v>3</v>
      </c>
      <c r="G25" s="3">
        <v>90</v>
      </c>
      <c r="H25" s="3">
        <v>68</v>
      </c>
      <c r="I25" s="3">
        <v>90</v>
      </c>
      <c r="J25" s="3">
        <v>80</v>
      </c>
      <c r="K25" s="3">
        <v>28</v>
      </c>
      <c r="L25" s="3">
        <v>16</v>
      </c>
      <c r="M25">
        <f>G25*Komponen!C10 + H25*Komponen!C11 + I25*Komponen!C12 + J25*Komponen!C13 + K25*Komponen!C14 + L25*Komponen!C15</f>
        <v>45.099999999999994</v>
      </c>
      <c r="N25" t="str">
        <f t="shared" si="0"/>
        <v>D</v>
      </c>
    </row>
    <row r="26" spans="1:14" x14ac:dyDescent="0.2">
      <c r="A26">
        <v>22</v>
      </c>
      <c r="B26">
        <v>20230410200174</v>
      </c>
      <c r="C26" t="s">
        <v>96</v>
      </c>
      <c r="D26">
        <v>156534</v>
      </c>
      <c r="E26" t="s">
        <v>1</v>
      </c>
      <c r="F26" t="s">
        <v>3</v>
      </c>
      <c r="G26" s="3">
        <v>80</v>
      </c>
      <c r="H26" s="3">
        <v>70</v>
      </c>
      <c r="I26" s="3">
        <v>90</v>
      </c>
      <c r="J26" s="3">
        <v>68</v>
      </c>
      <c r="K26" s="3">
        <v>58</v>
      </c>
      <c r="L26" s="3">
        <v>12</v>
      </c>
      <c r="M26">
        <f>G26*Komponen!C10 + H26*Komponen!C11 + I26*Komponen!C12 + J26*Komponen!C13 + K26*Komponen!C14 + L26*Komponen!C15</f>
        <v>51.699999999999996</v>
      </c>
      <c r="N26" t="str">
        <f t="shared" si="0"/>
        <v>C</v>
      </c>
    </row>
    <row r="27" spans="1:14" x14ac:dyDescent="0.2">
      <c r="A27">
        <v>23</v>
      </c>
      <c r="B27">
        <v>20230410200175</v>
      </c>
      <c r="C27" t="s">
        <v>97</v>
      </c>
      <c r="D27">
        <v>156656</v>
      </c>
      <c r="E27" t="s">
        <v>1</v>
      </c>
      <c r="F27" t="s">
        <v>3</v>
      </c>
      <c r="G27" s="3">
        <v>70</v>
      </c>
      <c r="H27" s="3">
        <v>5</v>
      </c>
      <c r="I27" s="3">
        <v>90</v>
      </c>
      <c r="J27" s="3">
        <v>80</v>
      </c>
      <c r="K27" s="3">
        <v>22</v>
      </c>
      <c r="L27" s="3">
        <v>0</v>
      </c>
      <c r="M27">
        <f>G27*Komponen!C10 + H27*Komponen!C11 + I27*Komponen!C12 + J27*Komponen!C13 + K27*Komponen!C14 + L27*Komponen!C15</f>
        <v>24.975000000000001</v>
      </c>
      <c r="N27" t="str">
        <f t="shared" si="0"/>
        <v>E</v>
      </c>
    </row>
    <row r="28" spans="1:14" x14ac:dyDescent="0.2">
      <c r="A28">
        <v>24</v>
      </c>
      <c r="B28">
        <v>20230410200177</v>
      </c>
      <c r="C28" t="s">
        <v>98</v>
      </c>
      <c r="D28">
        <v>154290</v>
      </c>
      <c r="E28" t="s">
        <v>1</v>
      </c>
      <c r="F28" t="s">
        <v>3</v>
      </c>
      <c r="G28" s="3">
        <v>50</v>
      </c>
      <c r="H28" s="3">
        <v>0</v>
      </c>
      <c r="I28" s="3">
        <v>60</v>
      </c>
      <c r="J28" s="3">
        <v>0</v>
      </c>
      <c r="K28" s="3">
        <v>0</v>
      </c>
      <c r="L28" s="3">
        <v>6</v>
      </c>
      <c r="M28">
        <f>G28*Komponen!C10 + H28*Komponen!C11 + I28*Komponen!C12 + J28*Komponen!C13 + K28*Komponen!C14 + L28*Komponen!C15</f>
        <v>12.55</v>
      </c>
      <c r="N28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 KHALIS ILMI</cp:lastModifiedBy>
  <dcterms:created xsi:type="dcterms:W3CDTF">2025-01-21T07:44:29Z</dcterms:created>
  <dcterms:modified xsi:type="dcterms:W3CDTF">2025-02-01T11:12:55Z</dcterms:modified>
  <cp:category>nilai</cp:category>
</cp:coreProperties>
</file>