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Etika dan profesi Keteknikan\"/>
    </mc:Choice>
  </mc:AlternateContent>
  <xr:revisionPtr revIDLastSave="0" documentId="13_ncr:1_{7B07BCD8-7BB1-4CC8-A4B4-2E642B3AC51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<sst xmlns="http://schemas.openxmlformats.org/spreadsheetml/2006/main" count="270" uniqueCount="173">
  <si>
    <t>KODE MK</t>
  </si>
  <si>
    <t>C1B2A60A</t>
  </si>
  <si>
    <t>NAMA MK</t>
  </si>
  <si>
    <t>ETIKA PROFESI KETEKNIKAN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</si>
  <si>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</si>
  <si>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</si>
  <si>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</si>
  <si>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</si>
  <si>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</si>
  <si>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</si>
  <si>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</si>
  <si>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</si>
  <si>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</si>
  <si>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</si>
  <si>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</si>
  <si>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</si>
  <si>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</si>
  <si>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</si>
  <si>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</si>
  <si>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</si>
  <si>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</si>
  <si>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</si>
  <si>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</si>
  <si>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</si>
  <si>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</si>
  <si>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</si>
  <si>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</si>
  <si>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</si>
  <si>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</si>
  <si>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</si>
  <si>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</si>
  <si>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</si>
  <si>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</si>
  <si>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</si>
  <si>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</si>
  <si>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</si>
  <si>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</si>
  <si>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</si>
  <si>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</si>
  <si>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</si>
  <si>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</si>
  <si>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</si>
  <si>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</si>
  <si>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</si>
  <si>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</si>
  <si>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</si>
  <si>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</si>
  <si>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</si>
  <si>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</si>
  <si>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</si>
  <si>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</si>
  <si>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</si>
  <si>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</si>
  <si>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</si>
  <si>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</si>
  <si>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</si>
  <si>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</si>
  <si>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</si>
  <si>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</si>
  <si>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</si>
  <si>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</si>
  <si>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</si>
  <si>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</si>
  <si>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</si>
  <si>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KETEKNIKAN (C1B2A60A)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</si>
  <si>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</si>
  <si>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</si>
  <si>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</si>
  <si>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</si>
  <si>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</si>
  <si>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</si>
  <si>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</si>
  <si>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</si>
  <si>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</si>
  <si>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</si>
  <si>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</si>
  <si>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2021C1B024</t>
  </si>
  <si>
    <t>MUSTAFA RIZA HAFNI</t>
  </si>
  <si>
    <t>2021C1B025</t>
  </si>
  <si>
    <t>NINI ANGGARWATI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</si>
  <si>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</si>
  <si>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</si>
  <si>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</si>
  <si>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</si>
  <si>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</si>
  <si>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</si>
  <si>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</si>
  <si>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</si>
  <si>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</si>
  <si>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</si>
  <si>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</si>
  <si>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</si>
  <si>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</si>
  <si>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</si>
  <si>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</si>
  <si>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</si>
  <si>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</si>
  <si>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</si>
  <si>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</si>
  <si>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</si>
  <si>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</si>
  <si>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</si>
  <si>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</si>
  <si>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</si>
  <si>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</si>
  <si>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</si>
  <si>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</si>
  <si>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</si>
  <si>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</si>
  <si>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</si>
  <si>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</si>
  <si>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</si>
  <si>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</si>
  <si>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</si>
  <si>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</si>
  <si>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</si>
  <si>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</si>
  <si>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</si>
  <si>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</si>
  <si>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</si>
  <si>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</si>
  <si>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</si>
  <si>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</si>
  <si>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</si>
  <si>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</si>
  <si>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</si>
  <si>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</si>
  <si>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</si>
  <si>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</si>
  <si>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</si>
  <si>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</si>
  <si>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</si>
  <si>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</si>
  <si>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</si>
  <si>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</si>
  <si>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</si>
  <si>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</si>
  <si>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</si>
  <si>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</si>
  <si>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</si>
  <si>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</si>
  <si>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Pengantar, sistem perkuliahan, cara penilaian, buku acuan, pengertian umum profesi keteknikan.</t>
  </si>
  <si>
    <t>Pengertian Umum Etika dan Etiket</t>
  </si>
  <si>
    <t>Ujian Tengah Semester</t>
  </si>
  <si>
    <t>Midle Test</t>
  </si>
  <si>
    <t>Ujian Akhir Semester</t>
  </si>
  <si>
    <t>Final Test</t>
  </si>
  <si>
    <t>Pengertian Umum Moral dan Profesi</t>
  </si>
  <si>
    <t>Pengertian Umum Kode Etik Profesi</t>
  </si>
  <si>
    <t>Sejarah Umum Keteknikan (Engineering)</t>
  </si>
  <si>
    <t>Cakupan Formal Keteknikan</t>
  </si>
  <si>
    <t>Tugas dan Tanggungjawab dalam Bidang Keteknikan</t>
  </si>
  <si>
    <t>Profesi dan Etika dalam Bidang Keteknikan</t>
  </si>
  <si>
    <t>Profesi, pekerjaan, dan perbedaan</t>
  </si>
  <si>
    <t>Pilar utama penyangga kode etik profesi</t>
  </si>
  <si>
    <t>Kekayaan intelektual</t>
  </si>
  <si>
    <t>Implementasi etika dalam keteknikan pertanian</t>
  </si>
  <si>
    <t>Tanggungjawab Sosial dan Lingkungan dalam Bidang Keteknikan</t>
  </si>
  <si>
    <t>Sertifikasi dalam Bidang Keteknikan</t>
  </si>
  <si>
    <t>Introduction, lecture system, assessment methods, reference books, general understanding of the engineering profession</t>
  </si>
  <si>
    <t>General Understanding of Ethics and Etiquette</t>
  </si>
  <si>
    <t>General Understanding of Morals and Profession</t>
  </si>
  <si>
    <t>General Definition of Professional Code of Ethics</t>
  </si>
  <si>
    <t>General History of Engineering (Engineering)</t>
  </si>
  <si>
    <t>Formal Coverage of Engineering</t>
  </si>
  <si>
    <t>Duties and Responsibilities in the Engineering Field</t>
  </si>
  <si>
    <t>Profession and Ethics in the Engineering Field</t>
  </si>
  <si>
    <t>Profession, work and differences</t>
  </si>
  <si>
    <t>The main pillar supporting the professional code of ethics</t>
  </si>
  <si>
    <t>Intellectual property</t>
  </si>
  <si>
    <t>Implementation of ethics in agricultural engineering</t>
  </si>
  <si>
    <t>Social and Environmental Responsibility in the Engineering Field</t>
  </si>
  <si>
    <t>Certification in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</si>
</sst>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141</v>
      </c>
      <c r="C10" s="11" t="s">
        <v>159</v>
      </c>
      <c r="D10">
        <v>1234581793</v>
      </c>
    </row>
    <row r="11" spans="1:4" x14ac:dyDescent="0.25">
      <c r="A11">
        <v>2</v>
      </c>
      <c r="B11" s="3" t="s">
        <v>142</v>
      </c>
      <c r="C11" s="11" t="s">
        <v>160</v>
      </c>
      <c r="D11">
        <v>1234581793</v>
      </c>
    </row>
    <row r="12" spans="1:4" x14ac:dyDescent="0.25">
      <c r="A12">
        <v>3</v>
      </c>
      <c r="B12" s="3" t="s">
        <v>147</v>
      </c>
      <c r="C12" s="11" t="s">
        <v>161</v>
      </c>
      <c r="D12">
        <v>1234581793</v>
      </c>
    </row>
    <row r="13" spans="1:4" x14ac:dyDescent="0.25">
      <c r="A13">
        <v>4</v>
      </c>
      <c r="B13" s="3" t="s">
        <v>148</v>
      </c>
      <c r="C13" s="11" t="s">
        <v>162</v>
      </c>
      <c r="D13">
        <v>1234581793</v>
      </c>
    </row>
    <row r="14" spans="1:4" x14ac:dyDescent="0.25">
      <c r="A14">
        <v>5</v>
      </c>
      <c r="B14" s="3" t="s">
        <v>149</v>
      </c>
      <c r="C14" s="11" t="s">
        <v>163</v>
      </c>
      <c r="D14">
        <v>1234581793</v>
      </c>
    </row>
    <row r="15" spans="1:4" x14ac:dyDescent="0.25">
      <c r="A15">
        <v>6</v>
      </c>
      <c r="B15" s="3" t="s">
        <v>150</v>
      </c>
      <c r="C15" s="11" t="s">
        <v>164</v>
      </c>
      <c r="D15">
        <v>1234581793</v>
      </c>
    </row>
    <row r="16" spans="1:4" x14ac:dyDescent="0.25">
      <c r="A16">
        <v>7</v>
      </c>
      <c r="B16" s="3" t="s">
        <v>151</v>
      </c>
      <c r="C16" s="11" t="s">
        <v>165</v>
      </c>
      <c r="D16">
        <v>1234581793</v>
      </c>
    </row>
    <row r="17" spans="1:4" x14ac:dyDescent="0.25">
      <c r="A17">
        <v>8</v>
      </c>
      <c r="B17" s="3" t="s">
        <v>143</v>
      </c>
      <c r="C17" s="3" t="s">
        <v>144</v>
      </c>
      <c r="D17">
        <v>1234581793</v>
      </c>
    </row>
    <row r="18" spans="1:4" x14ac:dyDescent="0.25">
      <c r="A18">
        <v>9</v>
      </c>
      <c r="B18" s="3" t="s">
        <v>152</v>
      </c>
      <c r="C18" s="11" t="s">
        <v>166</v>
      </c>
      <c r="D18">
        <v>1234581793</v>
      </c>
    </row>
    <row r="19" spans="1:4" x14ac:dyDescent="0.25">
      <c r="A19">
        <v>10</v>
      </c>
      <c r="B19" s="3" t="s">
        <v>153</v>
      </c>
      <c r="C19" s="11" t="s">
        <v>167</v>
      </c>
      <c r="D19">
        <v>1234581793</v>
      </c>
    </row>
    <row r="20" spans="1:4" x14ac:dyDescent="0.25">
      <c r="A20">
        <v>11</v>
      </c>
      <c r="B20" s="3" t="s">
        <v>154</v>
      </c>
      <c r="C20" s="11" t="s">
        <v>168</v>
      </c>
      <c r="D20">
        <v>1234581793</v>
      </c>
    </row>
    <row r="21" spans="1:4" x14ac:dyDescent="0.25">
      <c r="A21">
        <v>12</v>
      </c>
      <c r="B21" s="3" t="s">
        <v>155</v>
      </c>
      <c r="C21" s="11" t="s">
        <v>169</v>
      </c>
      <c r="D21">
        <v>1234581793</v>
      </c>
    </row>
    <row r="22" spans="1:4" x14ac:dyDescent="0.25">
      <c r="A22">
        <v>13</v>
      </c>
      <c r="B22" s="3" t="s">
        <v>156</v>
      </c>
      <c r="C22" s="11" t="s">
        <v>170</v>
      </c>
      <c r="D22">
        <v>1234581793</v>
      </c>
    </row>
    <row r="23" spans="1:4" x14ac:dyDescent="0.25">
      <c r="A23">
        <v>14</v>
      </c>
      <c r="B23" s="3" t="s">
        <v>157</v>
      </c>
      <c r="C23" s="11" t="s">
        <v>171</v>
      </c>
      <c r="D23">
        <v>1234581793</v>
      </c>
    </row>
    <row r="24" spans="1:4" x14ac:dyDescent="0.25">
      <c r="A24">
        <v>15</v>
      </c>
      <c r="B24" s="3" t="s">
        <v>158</v>
      </c>
      <c r="C24" s="11" t="s">
        <v>172</v>
      </c>
      <c r="D24">
        <v>1234581793</v>
      </c>
    </row>
    <row r="25" spans="1:4" x14ac:dyDescent="0.25">
      <c r="A25">
        <v>16</v>
      </c>
      <c r="B25" s="3" t="s">
        <v>145</v>
      </c>
      <c r="C25" s="3" t="s">
        <v>146</v>
      </c>
      <c r="D25">
        <v>1234581793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131</v>
      </c>
      <c r="E10" s="3" t="s">
        <v>136</v>
      </c>
      <c r="F10">
        <v>1234581793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1234581793</v>
      </c>
    </row>
    <row r="12" spans="1:6" x14ac:dyDescent="0.25">
      <c r="A12">
        <v>3</v>
      </c>
      <c r="B12" t="s">
        <v>60</v>
      </c>
      <c r="C12" s="9">
        <v>0.1</v>
      </c>
      <c r="D12" s="3" t="s">
        <v>132</v>
      </c>
      <c r="E12" s="3" t="s">
        <v>137</v>
      </c>
      <c r="F12">
        <v>1234581793</v>
      </c>
    </row>
    <row r="13" spans="1:6" x14ac:dyDescent="0.25">
      <c r="A13">
        <v>4</v>
      </c>
      <c r="B13" t="s">
        <v>61</v>
      </c>
      <c r="C13" s="9">
        <v>0.1</v>
      </c>
      <c r="D13" s="3" t="s">
        <v>133</v>
      </c>
      <c r="E13" s="3" t="s">
        <v>138</v>
      </c>
      <c r="F13">
        <v>1234581793</v>
      </c>
    </row>
    <row r="14" spans="1:6" x14ac:dyDescent="0.25">
      <c r="A14">
        <v>5</v>
      </c>
      <c r="B14" t="s">
        <v>62</v>
      </c>
      <c r="C14" s="9">
        <v>0.35</v>
      </c>
      <c r="D14" s="3" t="s">
        <v>134</v>
      </c>
      <c r="E14" s="3" t="s">
        <v>139</v>
      </c>
      <c r="F14">
        <v>1234581793</v>
      </c>
    </row>
    <row r="15" spans="1:6" x14ac:dyDescent="0.25">
      <c r="A15">
        <v>6</v>
      </c>
      <c r="B15" t="s">
        <v>63</v>
      </c>
      <c r="C15" s="9">
        <v>0.35</v>
      </c>
      <c r="D15" s="3" t="s">
        <v>135</v>
      </c>
      <c r="E15" s="3" t="s">
        <v>140</v>
      </c>
      <c r="F15">
        <v>1234581793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1" workbookViewId="0">
      <selection activeCell="J7" sqref="J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83.75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153312</v>
      </c>
      <c r="E6" t="s">
        <v>1</v>
      </c>
      <c r="F6" t="s">
        <v>3</v>
      </c>
      <c r="G6" s="3">
        <v>90</v>
      </c>
      <c r="H6" s="3"/>
      <c r="I6" s="3">
        <v>60</v>
      </c>
      <c r="J6" s="3">
        <v>60</v>
      </c>
      <c r="K6" s="3">
        <v>68</v>
      </c>
      <c r="L6" s="3">
        <v>70</v>
      </c>
      <c r="M6">
        <f>G6*Komponen!C10 + H6*Komponen!C11 + I6*Komponen!C12 + J6*Komponen!C13 + K6*Komponen!C14 + L6*Komponen!C15</f>
        <v>69.3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152974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83.75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155537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156142</v>
      </c>
      <c r="E9" t="s">
        <v>1</v>
      </c>
      <c r="F9" t="s">
        <v>3</v>
      </c>
      <c r="G9" s="3">
        <v>90</v>
      </c>
      <c r="H9" s="3"/>
      <c r="I9" s="3">
        <v>60</v>
      </c>
      <c r="J9" s="3">
        <v>60</v>
      </c>
      <c r="K9" s="3">
        <v>80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156366</v>
      </c>
      <c r="E10" t="s">
        <v>1</v>
      </c>
      <c r="F10" t="s">
        <v>3</v>
      </c>
      <c r="G10" s="3">
        <v>90</v>
      </c>
      <c r="H10" s="3"/>
      <c r="I10" s="3">
        <v>60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152798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60</v>
      </c>
      <c r="K11" s="3">
        <v>76</v>
      </c>
      <c r="L11" s="3">
        <v>70</v>
      </c>
      <c r="M11">
        <f>G11*Komponen!C10 + H11*Komponen!C11 + I11*Komponen!C12 + J11*Komponen!C13 + K11*Komponen!C14 + L11*Komponen!C15</f>
        <v>72.099999999999994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155812</v>
      </c>
      <c r="E12" t="s">
        <v>1</v>
      </c>
      <c r="F12" t="s">
        <v>3</v>
      </c>
      <c r="G12" s="3">
        <v>80</v>
      </c>
      <c r="H12" s="3"/>
      <c r="I12" s="3">
        <v>60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156506</v>
      </c>
      <c r="E13" t="s">
        <v>1</v>
      </c>
      <c r="F13" t="s">
        <v>3</v>
      </c>
      <c r="G13" s="3">
        <v>80</v>
      </c>
      <c r="H13" s="3"/>
      <c r="I13" s="3">
        <v>60</v>
      </c>
      <c r="J13" s="3">
        <v>60</v>
      </c>
      <c r="K13" s="3">
        <v>80</v>
      </c>
      <c r="L13" s="3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155296</v>
      </c>
      <c r="E14" t="s">
        <v>1</v>
      </c>
      <c r="F14" t="s">
        <v>3</v>
      </c>
      <c r="G14" s="3">
        <v>90</v>
      </c>
      <c r="H14" s="3"/>
      <c r="I14" s="3">
        <v>60</v>
      </c>
      <c r="J14" s="3">
        <v>60</v>
      </c>
      <c r="K14" s="3">
        <v>79</v>
      </c>
      <c r="L14" s="3">
        <v>75</v>
      </c>
      <c r="M14">
        <f>G14*Komponen!C10 + H14*Komponen!C11 + I14*Komponen!C12 + J14*Komponen!C13 + K14*Komponen!C14 + L14*Komponen!C15</f>
        <v>74.900000000000006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155601</v>
      </c>
      <c r="E15" t="s">
        <v>1</v>
      </c>
      <c r="F15" t="s">
        <v>3</v>
      </c>
      <c r="G15" s="3">
        <v>90</v>
      </c>
      <c r="H15" s="3"/>
      <c r="I15" s="3">
        <v>60</v>
      </c>
      <c r="J15" s="3">
        <v>60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152940</v>
      </c>
      <c r="E16" t="s">
        <v>1</v>
      </c>
      <c r="F16" t="s">
        <v>3</v>
      </c>
      <c r="G16" s="3">
        <v>90</v>
      </c>
      <c r="H16" s="3"/>
      <c r="I16" s="3">
        <v>60</v>
      </c>
      <c r="J16" s="3">
        <v>60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75.25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155107</v>
      </c>
      <c r="E17" t="s">
        <v>1</v>
      </c>
      <c r="F17" t="s">
        <v>3</v>
      </c>
      <c r="G17" s="3">
        <v>70</v>
      </c>
      <c r="H17" s="3"/>
      <c r="I17" s="3">
        <v>60</v>
      </c>
      <c r="J17" s="3">
        <v>60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156118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0</v>
      </c>
      <c r="L18" s="3">
        <v>0</v>
      </c>
      <c r="M18">
        <f>G18*Komponen!C10 + H18*Komponen!C11 + I18*Komponen!C12 + J18*Komponen!C13 + K18*Komponen!C14 + L18*Komponen!C15</f>
        <v>19</v>
      </c>
      <c r="N18" t="str">
        <f t="shared" si="0"/>
        <v>E</v>
      </c>
    </row>
    <row r="19" spans="1:14" x14ac:dyDescent="0.25">
      <c r="A19">
        <v>15</v>
      </c>
      <c r="B19" t="s">
        <v>102</v>
      </c>
      <c r="C19" t="s">
        <v>103</v>
      </c>
      <c r="D19">
        <v>156526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70</v>
      </c>
      <c r="K19" s="3">
        <v>70</v>
      </c>
      <c r="L19" s="3">
        <v>40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  <row r="20" spans="1:14" x14ac:dyDescent="0.25">
      <c r="A20">
        <v>16</v>
      </c>
      <c r="B20" t="s">
        <v>104</v>
      </c>
      <c r="C20" t="s">
        <v>105</v>
      </c>
      <c r="D20">
        <v>155798</v>
      </c>
      <c r="E20" t="s">
        <v>1</v>
      </c>
      <c r="F20" t="s">
        <v>3</v>
      </c>
      <c r="G20" s="3">
        <v>90</v>
      </c>
      <c r="H20" s="3"/>
      <c r="I20" s="3">
        <v>70</v>
      </c>
      <c r="J20" s="3">
        <v>70</v>
      </c>
      <c r="K20" s="3">
        <v>78</v>
      </c>
      <c r="L20" s="3">
        <v>75</v>
      </c>
      <c r="M20">
        <f>G20*Komponen!C10 + H20*Komponen!C11 + I20*Komponen!C12 + J20*Komponen!C13 + K20*Komponen!C14 + L20*Komponen!C15</f>
        <v>76.55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152933</v>
      </c>
      <c r="E21" t="s">
        <v>1</v>
      </c>
      <c r="F21" t="s">
        <v>3</v>
      </c>
      <c r="G21" s="3">
        <v>90</v>
      </c>
      <c r="H21" s="3"/>
      <c r="I21" s="3">
        <v>70</v>
      </c>
      <c r="J21" s="3">
        <v>70</v>
      </c>
      <c r="K21" s="3">
        <v>80</v>
      </c>
      <c r="L21" s="3">
        <v>78</v>
      </c>
      <c r="M21">
        <f>G21*Komponen!C10 + H21*Komponen!C11 + I21*Komponen!C12 + J21*Komponen!C13 + K21*Komponen!C14 + L21*Komponen!C15</f>
        <v>78.3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156372</v>
      </c>
      <c r="E22" t="s">
        <v>1</v>
      </c>
      <c r="F22" t="s">
        <v>3</v>
      </c>
      <c r="G22" s="3">
        <v>90</v>
      </c>
      <c r="H22" s="3"/>
      <c r="I22" s="3">
        <v>70</v>
      </c>
      <c r="J22" s="3">
        <v>70</v>
      </c>
      <c r="K22" s="3">
        <v>80</v>
      </c>
      <c r="L22" s="3">
        <v>0</v>
      </c>
      <c r="M22">
        <f>G22*Komponen!C10 + H22*Komponen!C11 + I22*Komponen!C12 + J22*Komponen!C13 + K22*Komponen!C14 + L22*Komponen!C15</f>
        <v>51</v>
      </c>
      <c r="N22" t="str">
        <f t="shared" si="0"/>
        <v>C</v>
      </c>
    </row>
    <row r="23" spans="1:14" x14ac:dyDescent="0.25">
      <c r="A23">
        <v>19</v>
      </c>
      <c r="B23">
        <v>20230310200001</v>
      </c>
      <c r="C23" t="s">
        <v>110</v>
      </c>
      <c r="D23">
        <v>152951</v>
      </c>
      <c r="E23" t="s">
        <v>1</v>
      </c>
      <c r="F23" t="s">
        <v>3</v>
      </c>
      <c r="G23" s="3">
        <v>1</v>
      </c>
      <c r="H23" s="3"/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20230310200002</v>
      </c>
      <c r="C24" t="s">
        <v>111</v>
      </c>
      <c r="D24">
        <v>154640</v>
      </c>
      <c r="E24" t="s">
        <v>1</v>
      </c>
      <c r="F24" t="s">
        <v>3</v>
      </c>
      <c r="G24" s="3">
        <v>70</v>
      </c>
      <c r="H24" s="3"/>
      <c r="I24" s="3">
        <v>60</v>
      </c>
      <c r="J24" s="3">
        <v>60</v>
      </c>
      <c r="K24" s="3">
        <v>75</v>
      </c>
      <c r="L24" s="3">
        <v>68</v>
      </c>
      <c r="M24">
        <f>G24*Komponen!C10 + H24*Komponen!C11 + I24*Komponen!C12 + J24*Komponen!C13 + K24*Komponen!C14 + L24*Komponen!C15</f>
        <v>69.05</v>
      </c>
      <c r="N24" t="str">
        <f t="shared" si="0"/>
        <v>B</v>
      </c>
    </row>
    <row r="25" spans="1:14" x14ac:dyDescent="0.25">
      <c r="A25">
        <v>21</v>
      </c>
      <c r="B25">
        <v>20230310200003</v>
      </c>
      <c r="C25" t="s">
        <v>112</v>
      </c>
      <c r="D25">
        <v>153360</v>
      </c>
      <c r="E25" t="s">
        <v>1</v>
      </c>
      <c r="F25" t="s">
        <v>3</v>
      </c>
      <c r="G25" s="3">
        <v>70</v>
      </c>
      <c r="H25" s="3"/>
      <c r="I25" s="3">
        <v>60</v>
      </c>
      <c r="J25" s="3">
        <v>60</v>
      </c>
      <c r="K25" s="3">
        <v>72</v>
      </c>
      <c r="L25" s="3">
        <v>68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>
        <v>20230310200004</v>
      </c>
      <c r="C26" t="s">
        <v>113</v>
      </c>
      <c r="D26">
        <v>154178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70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75.25</v>
      </c>
      <c r="N26" t="str">
        <f t="shared" si="0"/>
        <v>A-</v>
      </c>
    </row>
    <row r="27" spans="1:14" x14ac:dyDescent="0.25">
      <c r="A27">
        <v>23</v>
      </c>
      <c r="B27">
        <v>20230310200005</v>
      </c>
      <c r="C27" t="s">
        <v>114</v>
      </c>
      <c r="D27">
        <v>152519</v>
      </c>
      <c r="E27" t="s">
        <v>1</v>
      </c>
      <c r="F27" t="s">
        <v>3</v>
      </c>
      <c r="G27" s="3">
        <v>70</v>
      </c>
      <c r="H27" s="3"/>
      <c r="I27" s="3">
        <v>60</v>
      </c>
      <c r="J27" s="3">
        <v>60</v>
      </c>
      <c r="K27" s="3">
        <v>85</v>
      </c>
      <c r="L27" s="3">
        <v>78</v>
      </c>
      <c r="M27">
        <f>G27*Komponen!C10 + H27*Komponen!C11 + I27*Komponen!C12 + J27*Komponen!C13 + K27*Komponen!C14 + L27*Komponen!C15</f>
        <v>76.05</v>
      </c>
      <c r="N27" t="str">
        <f t="shared" si="0"/>
        <v>A-</v>
      </c>
    </row>
    <row r="28" spans="1:14" x14ac:dyDescent="0.25">
      <c r="A28">
        <v>24</v>
      </c>
      <c r="B28">
        <v>20230310200008</v>
      </c>
      <c r="C28" t="s">
        <v>115</v>
      </c>
      <c r="D28">
        <v>153019</v>
      </c>
      <c r="E28" t="s">
        <v>1</v>
      </c>
      <c r="F28" t="s">
        <v>3</v>
      </c>
      <c r="G28" s="3">
        <v>70</v>
      </c>
      <c r="H28" s="3"/>
      <c r="I28" s="3">
        <v>60</v>
      </c>
      <c r="J28" s="3">
        <v>60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 x14ac:dyDescent="0.25">
      <c r="A29">
        <v>25</v>
      </c>
      <c r="B29">
        <v>20230310200009</v>
      </c>
      <c r="C29" t="s">
        <v>116</v>
      </c>
      <c r="D29">
        <v>153088</v>
      </c>
      <c r="E29" t="s">
        <v>1</v>
      </c>
      <c r="F29" t="s">
        <v>3</v>
      </c>
      <c r="G29" s="3">
        <v>70</v>
      </c>
      <c r="H29" s="3"/>
      <c r="I29" s="3">
        <v>60</v>
      </c>
      <c r="J29" s="3">
        <v>60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73.25</v>
      </c>
      <c r="N29" t="str">
        <f t="shared" si="0"/>
        <v>B+</v>
      </c>
    </row>
    <row r="30" spans="1:14" x14ac:dyDescent="0.25">
      <c r="A30">
        <v>26</v>
      </c>
      <c r="B30">
        <v>20230310200012</v>
      </c>
      <c r="C30" t="s">
        <v>117</v>
      </c>
      <c r="D30">
        <v>151871</v>
      </c>
      <c r="E30" t="s">
        <v>1</v>
      </c>
      <c r="F30" t="s">
        <v>3</v>
      </c>
      <c r="G30" s="3">
        <v>80</v>
      </c>
      <c r="H30" s="3"/>
      <c r="I30" s="3">
        <v>75</v>
      </c>
      <c r="J30" s="3">
        <v>60</v>
      </c>
      <c r="K30" s="3">
        <v>82</v>
      </c>
      <c r="L30" s="3">
        <v>80</v>
      </c>
      <c r="M30">
        <f>G30*Komponen!C10 + H30*Komponen!C11 + I30*Komponen!C12 + J30*Komponen!C13 + K30*Komponen!C14 + L30*Komponen!C15</f>
        <v>78.2</v>
      </c>
      <c r="N30" t="str">
        <f t="shared" si="0"/>
        <v>A-</v>
      </c>
    </row>
    <row r="31" spans="1:14" x14ac:dyDescent="0.25">
      <c r="A31">
        <v>27</v>
      </c>
      <c r="B31">
        <v>20230310200013</v>
      </c>
      <c r="C31" t="s">
        <v>118</v>
      </c>
      <c r="D31">
        <v>152006</v>
      </c>
      <c r="E31" t="s">
        <v>1</v>
      </c>
      <c r="F31" t="s">
        <v>3</v>
      </c>
      <c r="G31" s="3">
        <v>70</v>
      </c>
      <c r="H31" s="3"/>
      <c r="I31" s="3">
        <v>60</v>
      </c>
      <c r="J31" s="3">
        <v>60</v>
      </c>
      <c r="K31" s="3">
        <v>80</v>
      </c>
      <c r="L31" s="3">
        <v>78</v>
      </c>
      <c r="M31">
        <f>G31*Komponen!C10 + H31*Komponen!C11 + I31*Komponen!C12 + J31*Komponen!C13 + K31*Komponen!C14 + L31*Komponen!C15</f>
        <v>74.3</v>
      </c>
      <c r="N31" t="str">
        <f t="shared" si="0"/>
        <v>B+</v>
      </c>
    </row>
    <row r="32" spans="1:14" x14ac:dyDescent="0.25">
      <c r="A32">
        <v>28</v>
      </c>
      <c r="B32">
        <v>20230310200016</v>
      </c>
      <c r="C32" t="s">
        <v>119</v>
      </c>
      <c r="D32">
        <v>153089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60</v>
      </c>
      <c r="K32" s="3">
        <v>75</v>
      </c>
      <c r="L32" s="3">
        <v>60</v>
      </c>
      <c r="M32">
        <f>G32*Komponen!C10 + H32*Komponen!C11 + I32*Komponen!C12 + J32*Komponen!C13 + K32*Komponen!C14 + L32*Komponen!C15</f>
        <v>68.25</v>
      </c>
      <c r="N32" t="str">
        <f t="shared" si="0"/>
        <v>B</v>
      </c>
    </row>
    <row r="33" spans="1:14" x14ac:dyDescent="0.25">
      <c r="A33">
        <v>29</v>
      </c>
      <c r="B33">
        <v>20230310200017</v>
      </c>
      <c r="C33" t="s">
        <v>120</v>
      </c>
      <c r="D33">
        <v>153121</v>
      </c>
      <c r="E33" t="s">
        <v>1</v>
      </c>
      <c r="F33" t="s">
        <v>3</v>
      </c>
      <c r="G33" s="3">
        <v>70</v>
      </c>
      <c r="H33" s="3"/>
      <c r="I33" s="3">
        <v>60</v>
      </c>
      <c r="J33" s="3">
        <v>60</v>
      </c>
      <c r="K33" s="3">
        <v>78</v>
      </c>
      <c r="L33" s="3">
        <v>75</v>
      </c>
      <c r="M33">
        <f>G33*Komponen!C10 + H33*Komponen!C11 + I33*Komponen!C12 + J33*Komponen!C13 + K33*Komponen!C14 + L33*Komponen!C15</f>
        <v>72.55</v>
      </c>
      <c r="N33" t="str">
        <f t="shared" si="0"/>
        <v>B+</v>
      </c>
    </row>
    <row r="34" spans="1:14" x14ac:dyDescent="0.25">
      <c r="A34">
        <v>30</v>
      </c>
      <c r="B34">
        <v>20230310200019</v>
      </c>
      <c r="C34" t="s">
        <v>121</v>
      </c>
      <c r="D34">
        <v>153191</v>
      </c>
      <c r="E34" t="s">
        <v>1</v>
      </c>
      <c r="F34" t="s">
        <v>3</v>
      </c>
      <c r="G34" s="3">
        <v>70</v>
      </c>
      <c r="H34" s="3"/>
      <c r="I34" s="3">
        <v>60</v>
      </c>
      <c r="J34" s="3">
        <v>60</v>
      </c>
      <c r="K34" s="3">
        <v>78</v>
      </c>
      <c r="L34" s="3">
        <v>78</v>
      </c>
      <c r="M34">
        <f>G34*Komponen!C10 + H34*Komponen!C11 + I34*Komponen!C12 + J34*Komponen!C13 + K34*Komponen!C14 + L34*Komponen!C15</f>
        <v>73.599999999999994</v>
      </c>
      <c r="N34" t="str">
        <f t="shared" si="0"/>
        <v>B+</v>
      </c>
    </row>
    <row r="35" spans="1:14" x14ac:dyDescent="0.25">
      <c r="A35">
        <v>31</v>
      </c>
      <c r="B35">
        <v>20230310200020</v>
      </c>
      <c r="C35" t="s">
        <v>122</v>
      </c>
      <c r="D35">
        <v>152313</v>
      </c>
      <c r="E35" t="s">
        <v>1</v>
      </c>
      <c r="F35" t="s">
        <v>3</v>
      </c>
      <c r="G35" s="3">
        <v>70</v>
      </c>
      <c r="H35" s="3"/>
      <c r="I35" s="3">
        <v>60</v>
      </c>
      <c r="J35" s="3">
        <v>60</v>
      </c>
      <c r="K35" s="3">
        <v>78</v>
      </c>
      <c r="L35" s="3">
        <v>70</v>
      </c>
      <c r="M35">
        <f>G35*Komponen!C10 + H35*Komponen!C11 + I35*Komponen!C12 + J35*Komponen!C13 + K35*Komponen!C14 + L35*Komponen!C15</f>
        <v>70.8</v>
      </c>
      <c r="N35" t="str">
        <f t="shared" si="0"/>
        <v>B+</v>
      </c>
    </row>
    <row r="36" spans="1:14" x14ac:dyDescent="0.25">
      <c r="A36">
        <v>32</v>
      </c>
      <c r="B36">
        <v>20230310200021</v>
      </c>
      <c r="C36" t="s">
        <v>123</v>
      </c>
      <c r="D36">
        <v>153094</v>
      </c>
      <c r="E36" t="s">
        <v>1</v>
      </c>
      <c r="F36" t="s">
        <v>3</v>
      </c>
      <c r="G36" s="3">
        <v>70</v>
      </c>
      <c r="H36" s="3"/>
      <c r="I36" s="3">
        <v>60</v>
      </c>
      <c r="J36" s="3">
        <v>60</v>
      </c>
      <c r="K36" s="3">
        <v>50</v>
      </c>
      <c r="L36" s="3">
        <v>50</v>
      </c>
      <c r="M36">
        <f>G36*Komponen!C10 + H36*Komponen!C11 + I36*Komponen!C12 + J36*Komponen!C13 + K36*Komponen!C14 + L36*Komponen!C15</f>
        <v>54</v>
      </c>
      <c r="N36" t="str">
        <f t="shared" si="0"/>
        <v>C</v>
      </c>
    </row>
    <row r="37" spans="1:14" x14ac:dyDescent="0.25">
      <c r="A37">
        <v>33</v>
      </c>
      <c r="B37">
        <v>20230310200022</v>
      </c>
      <c r="C37" t="s">
        <v>124</v>
      </c>
      <c r="D37">
        <v>154331</v>
      </c>
      <c r="E37" t="s">
        <v>1</v>
      </c>
      <c r="F37" t="s">
        <v>3</v>
      </c>
      <c r="G37" s="3">
        <v>80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25">
      <c r="A38">
        <v>34</v>
      </c>
      <c r="B38">
        <v>20230310200023</v>
      </c>
      <c r="C38" t="s">
        <v>125</v>
      </c>
      <c r="D38">
        <v>153084</v>
      </c>
      <c r="E38" t="s">
        <v>1</v>
      </c>
      <c r="F38" t="s">
        <v>3</v>
      </c>
      <c r="G38" s="3">
        <v>80</v>
      </c>
      <c r="H38" s="3"/>
      <c r="I38" s="3">
        <v>70</v>
      </c>
      <c r="J38" s="3">
        <v>70</v>
      </c>
      <c r="K38" s="3">
        <v>85</v>
      </c>
      <c r="L38" s="3">
        <v>70</v>
      </c>
      <c r="M38">
        <f>G38*Komponen!C10 + H38*Komponen!C11 + I38*Komponen!C12 + J38*Komponen!C13 + K38*Komponen!C14 + L38*Komponen!C15</f>
        <v>76.25</v>
      </c>
      <c r="N38" t="str">
        <f t="shared" si="0"/>
        <v>A-</v>
      </c>
    </row>
    <row r="39" spans="1:14" x14ac:dyDescent="0.25">
      <c r="A39">
        <v>35</v>
      </c>
      <c r="B39">
        <v>20230310200025</v>
      </c>
      <c r="C39" t="s">
        <v>126</v>
      </c>
      <c r="D39">
        <v>151928</v>
      </c>
      <c r="E39" t="s">
        <v>1</v>
      </c>
      <c r="F39" t="s">
        <v>3</v>
      </c>
      <c r="G39" s="3">
        <v>90</v>
      </c>
      <c r="H39" s="3"/>
      <c r="I39" s="3">
        <v>80</v>
      </c>
      <c r="J39" s="3">
        <v>80</v>
      </c>
      <c r="K39" s="3">
        <v>82</v>
      </c>
      <c r="L39" s="3">
        <v>80</v>
      </c>
      <c r="M39">
        <f>G39*Komponen!C10 + H39*Komponen!C11 + I39*Komponen!C12 + J39*Komponen!C13 + K39*Komponen!C14 + L39*Komponen!C15</f>
        <v>81.7</v>
      </c>
      <c r="N39" t="str">
        <f t="shared" si="0"/>
        <v>A</v>
      </c>
    </row>
    <row r="40" spans="1:14" x14ac:dyDescent="0.25">
      <c r="A40">
        <v>36</v>
      </c>
      <c r="B40">
        <v>20230310200026</v>
      </c>
      <c r="C40" t="s">
        <v>127</v>
      </c>
      <c r="D40">
        <v>152178</v>
      </c>
      <c r="E40" t="s">
        <v>1</v>
      </c>
      <c r="F40" t="s">
        <v>3</v>
      </c>
      <c r="G40" s="3">
        <v>70</v>
      </c>
      <c r="H40" s="3"/>
      <c r="I40" s="3">
        <v>60</v>
      </c>
      <c r="J40" s="3">
        <v>60</v>
      </c>
      <c r="K40" s="3">
        <v>80</v>
      </c>
      <c r="L40" s="3">
        <v>68</v>
      </c>
      <c r="M40">
        <f>G40*Komponen!C10 + H40*Komponen!C11 + I40*Komponen!C12 + J40*Komponen!C13 + K40*Komponen!C14 + L40*Komponen!C15</f>
        <v>70.8</v>
      </c>
      <c r="N40" t="str">
        <f t="shared" si="0"/>
        <v>B+</v>
      </c>
    </row>
    <row r="41" spans="1:14" x14ac:dyDescent="0.25">
      <c r="A41">
        <v>37</v>
      </c>
      <c r="B41">
        <v>20230310200027</v>
      </c>
      <c r="C41" t="s">
        <v>128</v>
      </c>
      <c r="D41">
        <v>153024</v>
      </c>
      <c r="E41" t="s">
        <v>1</v>
      </c>
      <c r="F41" t="s">
        <v>3</v>
      </c>
      <c r="G41" s="3">
        <v>70</v>
      </c>
      <c r="H41" s="3"/>
      <c r="I41" s="3">
        <v>60</v>
      </c>
      <c r="J41" s="3">
        <v>60</v>
      </c>
      <c r="K41" s="3">
        <v>78</v>
      </c>
      <c r="L41" s="3">
        <v>70</v>
      </c>
      <c r="M41">
        <f>G41*Komponen!C10 + H41*Komponen!C11 + I41*Komponen!C12 + J41*Komponen!C13 + K41*Komponen!C14 + L41*Komponen!C15</f>
        <v>70.8</v>
      </c>
      <c r="N41" t="str">
        <f t="shared" si="0"/>
        <v>B+</v>
      </c>
    </row>
    <row r="42" spans="1:14" x14ac:dyDescent="0.25">
      <c r="A42">
        <v>38</v>
      </c>
      <c r="B42">
        <v>20230310200028</v>
      </c>
      <c r="C42" t="s">
        <v>129</v>
      </c>
      <c r="D42">
        <v>154741</v>
      </c>
      <c r="E42" t="s">
        <v>1</v>
      </c>
      <c r="F42" t="s">
        <v>3</v>
      </c>
      <c r="G42" s="3">
        <v>80</v>
      </c>
      <c r="H42" s="3"/>
      <c r="I42" s="3">
        <v>70</v>
      </c>
      <c r="J42" s="3">
        <v>70</v>
      </c>
      <c r="K42" s="3">
        <v>75</v>
      </c>
      <c r="L42" s="3">
        <v>75</v>
      </c>
      <c r="M42">
        <f>G42*Komponen!C10 + H42*Komponen!C11 + I42*Komponen!C12 + J42*Komponen!C13 + K42*Komponen!C14 + L42*Komponen!C15</f>
        <v>74.5</v>
      </c>
      <c r="N42" t="str">
        <f t="shared" si="0"/>
        <v>B+</v>
      </c>
    </row>
    <row r="43" spans="1:14" x14ac:dyDescent="0.25">
      <c r="A43">
        <v>39</v>
      </c>
      <c r="B43">
        <v>20230310200029</v>
      </c>
      <c r="C43" t="s">
        <v>130</v>
      </c>
      <c r="D43">
        <v>153078</v>
      </c>
      <c r="E43" t="s">
        <v>1</v>
      </c>
      <c r="F43" t="s">
        <v>3</v>
      </c>
      <c r="G43" s="3">
        <v>70</v>
      </c>
      <c r="H43" s="3"/>
      <c r="I43" s="3">
        <v>60</v>
      </c>
      <c r="J43" s="3">
        <v>60</v>
      </c>
      <c r="K43" s="3">
        <v>80</v>
      </c>
      <c r="L43" s="3">
        <v>70</v>
      </c>
      <c r="M43">
        <f>G43*Komponen!C10 + H43*Komponen!C11 + I43*Komponen!C12 + J43*Komponen!C13 + K43*Komponen!C14 + L43*Komponen!C15</f>
        <v>71.5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2025-02-01T00:10:07Z</dcterms:created>
  <dcterms:modified xsi:type="dcterms:W3CDTF">2025-02-01T13:59:22Z</dcterms:modified>
  <cp:category>nilai</cp:category>
</cp:coreProperties>
</file>