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581D465-295E-49FA-8F64-9E8455C66BB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<sst xmlns="http://schemas.openxmlformats.org/spreadsheetml/2006/main" count="226" uniqueCount="140">
  <si>
    <t>KODE MK</t>
  </si>
  <si>
    <t>E1D2A32A</t>
  </si>
  <si>
    <t>NAMA MK</t>
  </si>
  <si>
    <t>KEWIRAUSAHAAN</t>
  </si>
  <si>
    <t>NAMA KELAS</t>
  </si>
  <si>
    <t>ED-7A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</si>
  <si>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</si>
  <si>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</si>
  <si>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</si>
  <si>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</si>
  <si>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</si>
  <si>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</si>
  <si>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</si>
  <si>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</si>
  <si>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</si>
  <si>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</si>
  <si>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</si>
  <si>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</si>
  <si>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</si>
  <si>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</si>
  <si>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</si>
  <si>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</si>
  <si>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</si>
  <si>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</si>
  <si>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</si>
  <si>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</si>
  <si>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</si>
  <si>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</si>
  <si>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</si>
  <si>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</si>
  <si>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</si>
  <si>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</si>
  <si>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</si>
  <si>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</si>
  <si>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</si>
  <si>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</si>
  <si>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</si>
  <si>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</si>
  <si>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</si>
  <si>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</si>
  <si>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</si>
  <si>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</si>
  <si>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</si>
  <si>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</si>
  <si>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</si>
  <si>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</si>
  <si>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</si>
  <si>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</si>
  <si>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</si>
  <si>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</si>
  <si>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</si>
  <si>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</si>
  <si>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</si>
  <si>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</si>
  <si>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</si>
  <si>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</si>
  <si>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</si>
  <si>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</si>
  <si>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</si>
  <si>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</si>
  <si>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</si>
  <si>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</si>
  <si>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</si>
  <si>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</si>
  <si>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</si>
  <si>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</si>
  <si>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</si>
  <si>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</si>
  <si>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(E1D2A32A)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</si>
  <si>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</si>
  <si>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</si>
  <si>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</si>
  <si>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</si>
  <si>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</si>
  <si>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</si>
  <si>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</si>
  <si>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</si>
  <si>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</si>
  <si>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</si>
  <si>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</si>
  <si>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</si>
  <si>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</si>
  <si>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</si>
  <si>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</si>
  <si>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</si>
  <si>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</si>
  <si>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</si>
  <si>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</si>
  <si>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</si>
  <si>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</si>
  <si>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</si>
  <si>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</si>
  <si>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</si>
  <si>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</si>
  <si>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</si>
  <si>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</si>
  <si>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</si>
  <si>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</si>
  <si>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</si>
  <si>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</si>
  <si>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</si>
  <si>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</si>
  <si>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</si>
  <si>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</si>
  <si>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</si>
  <si>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</si>
  <si>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</si>
  <si>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</si>
  <si>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</si>
  <si>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</si>
  <si>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</si>
  <si>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</si>
  <si>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</si>
  <si>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</si>
  <si>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</si>
  <si>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</si>
  <si>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</si>
  <si>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</si>
  <si>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</si>
  <si>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</si>
  <si>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</si>
  <si>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</si>
  <si>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</si>
  <si>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</si>
  <si>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</si>
  <si>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</si>
  <si>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</si>
  <si>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</si>
  <si>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</si>
  <si>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</si>
  <si>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2022E1D032</t>
  </si>
  <si>
    <t>UMMI HAJI SAMSI</t>
  </si>
  <si>
    <t>2022E1D036</t>
  </si>
  <si>
    <t>SUHAENA</t>
  </si>
  <si>
    <t>HASTUTI HARIATI</t>
  </si>
  <si>
    <t>SAHMINI</t>
  </si>
  <si>
    <t>SAKINAH</t>
  </si>
  <si>
    <t>BIANTI</t>
  </si>
  <si>
    <t>INTAN WAHYUNI</t>
  </si>
  <si>
    <t>MARLENA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</si>
</sst>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1234581100</v>
      </c>
    </row>
    <row r="11" spans="1:4" x14ac:dyDescent="0.3">
      <c r="A11">
        <v>2</v>
      </c>
      <c r="B11" s="3"/>
      <c r="C11" s="3"/>
      <c r="D11">
        <v>1234581100</v>
      </c>
    </row>
    <row r="12" spans="1:4" x14ac:dyDescent="0.3">
      <c r="A12">
        <v>3</v>
      </c>
      <c r="B12" s="3"/>
      <c r="C12" s="3"/>
      <c r="D12">
        <v>1234581100</v>
      </c>
    </row>
    <row r="13" spans="1:4" x14ac:dyDescent="0.3">
      <c r="A13">
        <v>4</v>
      </c>
      <c r="B13" s="3"/>
      <c r="C13" s="3"/>
      <c r="D13">
        <v>1234581100</v>
      </c>
    </row>
    <row r="14" spans="1:4" x14ac:dyDescent="0.3">
      <c r="A14">
        <v>5</v>
      </c>
      <c r="B14" s="3"/>
      <c r="C14" s="3"/>
      <c r="D14">
        <v>1234581100</v>
      </c>
    </row>
    <row r="15" spans="1:4" x14ac:dyDescent="0.3">
      <c r="A15">
        <v>6</v>
      </c>
      <c r="B15" s="3"/>
      <c r="C15" s="3"/>
      <c r="D15">
        <v>1234581100</v>
      </c>
    </row>
    <row r="16" spans="1:4" x14ac:dyDescent="0.3">
      <c r="A16">
        <v>7</v>
      </c>
      <c r="B16" s="3"/>
      <c r="C16" s="3"/>
      <c r="D16">
        <v>1234581100</v>
      </c>
    </row>
    <row r="17" spans="1:4" x14ac:dyDescent="0.3">
      <c r="A17">
        <v>8</v>
      </c>
      <c r="B17" s="3"/>
      <c r="C17" s="3"/>
      <c r="D17">
        <v>1234581100</v>
      </c>
    </row>
    <row r="18" spans="1:4" x14ac:dyDescent="0.3">
      <c r="A18">
        <v>9</v>
      </c>
      <c r="B18" s="3"/>
      <c r="C18" s="3"/>
      <c r="D18">
        <v>1234581100</v>
      </c>
    </row>
    <row r="19" spans="1:4" x14ac:dyDescent="0.3">
      <c r="A19">
        <v>10</v>
      </c>
      <c r="B19" s="3"/>
      <c r="C19" s="3"/>
      <c r="D19">
        <v>1234581100</v>
      </c>
    </row>
    <row r="20" spans="1:4" x14ac:dyDescent="0.3">
      <c r="A20">
        <v>11</v>
      </c>
      <c r="B20" s="3"/>
      <c r="C20" s="3"/>
      <c r="D20">
        <v>1234581100</v>
      </c>
    </row>
    <row r="21" spans="1:4" x14ac:dyDescent="0.3">
      <c r="A21">
        <v>12</v>
      </c>
      <c r="B21" s="3"/>
      <c r="C21" s="3"/>
      <c r="D21">
        <v>1234581100</v>
      </c>
    </row>
    <row r="22" spans="1:4" x14ac:dyDescent="0.3">
      <c r="A22">
        <v>13</v>
      </c>
      <c r="B22" s="3"/>
      <c r="C22" s="3"/>
      <c r="D22">
        <v>1234581100</v>
      </c>
    </row>
    <row r="23" spans="1:4" x14ac:dyDescent="0.3">
      <c r="A23">
        <v>14</v>
      </c>
      <c r="B23" s="3"/>
      <c r="C23" s="3"/>
      <c r="D23">
        <v>1234581100</v>
      </c>
    </row>
    <row r="24" spans="1:4" x14ac:dyDescent="0.3">
      <c r="A24">
        <v>15</v>
      </c>
      <c r="B24" s="3"/>
      <c r="C24" s="3"/>
      <c r="D24">
        <v>1234581100</v>
      </c>
    </row>
    <row r="25" spans="1:4" x14ac:dyDescent="0.3">
      <c r="A25">
        <v>16</v>
      </c>
      <c r="B25" s="3"/>
      <c r="C25" s="3"/>
      <c r="D25">
        <v>1234581100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1234581100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1234581100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1234581100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1234581100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1234581100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1234581100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H38" sqref="H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155623</v>
      </c>
      <c r="E5" t="s">
        <v>1</v>
      </c>
      <c r="F5" t="s">
        <v>3</v>
      </c>
      <c r="G5" s="3">
        <v>85</v>
      </c>
      <c r="H5" s="3"/>
      <c r="I5" s="3"/>
      <c r="J5" s="3">
        <v>90</v>
      </c>
      <c r="K5" s="3">
        <v>80</v>
      </c>
      <c r="L5" s="3">
        <v>84</v>
      </c>
      <c r="M5">
        <f>G5*Komponen!C10 + H5*Komponen!C11 + I5*Komponen!C12 + J5*Komponen!C13 + K5*Komponen!C14 + L5*Komponen!C15</f>
        <v>84.2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155802</v>
      </c>
      <c r="E6" t="s">
        <v>1</v>
      </c>
      <c r="F6" t="s">
        <v>3</v>
      </c>
      <c r="G6" s="3">
        <v>83</v>
      </c>
      <c r="H6" s="3"/>
      <c r="I6" s="3"/>
      <c r="J6" s="3">
        <v>90</v>
      </c>
      <c r="K6" s="3">
        <v>80</v>
      </c>
      <c r="L6" s="3">
        <v>72</v>
      </c>
      <c r="M6">
        <f>G6*Komponen!C10 + H6*Komponen!C11 + I6*Komponen!C12 + J6*Komponen!C13 + K6*Komponen!C14 + L6*Komponen!C15</f>
        <v>80.2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152325</v>
      </c>
      <c r="E7" t="s">
        <v>1</v>
      </c>
      <c r="F7" t="s">
        <v>3</v>
      </c>
      <c r="G7" s="3">
        <v>85</v>
      </c>
      <c r="H7" s="3"/>
      <c r="I7" s="3"/>
      <c r="J7" s="3">
        <v>90</v>
      </c>
      <c r="K7" s="3">
        <v>80</v>
      </c>
      <c r="L7" s="3">
        <v>84</v>
      </c>
      <c r="M7">
        <f>G7*Komponen!C10 + H7*Komponen!C11 + I7*Komponen!C12 + J7*Komponen!C13 + K7*Komponen!C14 + L7*Komponen!C15</f>
        <v>84.2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156312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78</v>
      </c>
      <c r="M8">
        <f>G8*Komponen!C10 + H8*Komponen!C11 + I8*Komponen!C12 + J8*Komponen!C13 + K8*Komponen!C14 + L8*Komponen!C15</f>
        <v>80.400000000000006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155411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80</v>
      </c>
      <c r="L9" s="3">
        <v>81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155039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72</v>
      </c>
      <c r="M10">
        <f>G10*Komponen!C10 + H10*Komponen!C11 + I10*Komponen!C12 + J10*Komponen!C13 + K10*Komponen!C14 + L10*Komponen!C15</f>
        <v>78.599999999999994</v>
      </c>
      <c r="N10" t="str">
        <f t="shared" si="0"/>
        <v>A-</v>
      </c>
    </row>
    <row r="11" spans="1:14" x14ac:dyDescent="0.3">
      <c r="A11">
        <v>7</v>
      </c>
      <c r="B11" t="s">
        <v>90</v>
      </c>
      <c r="C11" t="s">
        <v>91</v>
      </c>
      <c r="D11">
        <v>156571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81</v>
      </c>
      <c r="M11">
        <f>G11*Komponen!C10 + H11*Komponen!C11 + I11*Komponen!C12 + J11*Komponen!C13 + K11*Komponen!C14 + L11*Komponen!C15</f>
        <v>81.3</v>
      </c>
      <c r="N11" t="str">
        <f t="shared" si="0"/>
        <v>A</v>
      </c>
    </row>
    <row r="12" spans="1:14" x14ac:dyDescent="0.3">
      <c r="A12">
        <v>8</v>
      </c>
      <c r="B12" t="s">
        <v>92</v>
      </c>
      <c r="C12" t="s">
        <v>93</v>
      </c>
      <c r="D12">
        <v>155114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80</v>
      </c>
      <c r="L12" s="3">
        <v>60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3">
      <c r="A13">
        <v>9</v>
      </c>
      <c r="B13" t="s">
        <v>94</v>
      </c>
      <c r="C13" t="s">
        <v>95</v>
      </c>
      <c r="D13">
        <v>156051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48</v>
      </c>
      <c r="M13">
        <f>G13*Komponen!C10 + H13*Komponen!C11 + I13*Komponen!C12 + J13*Komponen!C13 + K13*Komponen!C14 + L13*Komponen!C15</f>
        <v>71.400000000000006</v>
      </c>
      <c r="N13" t="str">
        <f t="shared" si="0"/>
        <v>B+</v>
      </c>
    </row>
    <row r="14" spans="1:14" x14ac:dyDescent="0.3">
      <c r="A14">
        <v>10</v>
      </c>
      <c r="B14" t="s">
        <v>96</v>
      </c>
      <c r="C14" t="s">
        <v>97</v>
      </c>
      <c r="D14">
        <v>155447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72</v>
      </c>
      <c r="M14">
        <f>G14*Komponen!C10 + H14*Komponen!C11 + I14*Komponen!C12 + J14*Komponen!C13 + K14*Komponen!C14 + L14*Komponen!C15</f>
        <v>79.599999999999994</v>
      </c>
      <c r="N14" t="str">
        <f t="shared" si="0"/>
        <v>A-</v>
      </c>
    </row>
    <row r="15" spans="1:14" x14ac:dyDescent="0.3">
      <c r="A15">
        <v>11</v>
      </c>
      <c r="B15" t="s">
        <v>98</v>
      </c>
      <c r="C15" t="s">
        <v>99</v>
      </c>
      <c r="D15">
        <v>153255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80</v>
      </c>
      <c r="L15" s="3">
        <v>69</v>
      </c>
      <c r="M15">
        <f>G15*Komponen!C10 + H15*Komponen!C11 + I15*Komponen!C12 + J15*Komponen!C13 + K15*Komponen!C14 + L15*Komponen!C15</f>
        <v>77.7</v>
      </c>
      <c r="N15" t="str">
        <f t="shared" si="0"/>
        <v>A-</v>
      </c>
    </row>
    <row r="16" spans="1:14" x14ac:dyDescent="0.3">
      <c r="A16">
        <v>12</v>
      </c>
      <c r="B16" t="s">
        <v>100</v>
      </c>
      <c r="C16" t="s">
        <v>101</v>
      </c>
      <c r="D16">
        <v>156056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63</v>
      </c>
      <c r="M16">
        <f>G16*Komponen!C10 + H16*Komponen!C11 + I16*Komponen!C12 + J16*Komponen!C13 + K16*Komponen!C14 + L16*Komponen!C15</f>
        <v>75.900000000000006</v>
      </c>
      <c r="N16" t="str">
        <f t="shared" si="0"/>
        <v>A-</v>
      </c>
    </row>
    <row r="17" spans="1:14" x14ac:dyDescent="0.3">
      <c r="A17">
        <v>13</v>
      </c>
      <c r="B17" t="s">
        <v>102</v>
      </c>
      <c r="C17" t="s">
        <v>103</v>
      </c>
      <c r="D17">
        <v>155666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66</v>
      </c>
      <c r="M17">
        <f>G17*Komponen!C10 + H17*Komponen!C11 + I17*Komponen!C12 + J17*Komponen!C13 + K17*Komponen!C14 + L17*Komponen!C15</f>
        <v>76.8</v>
      </c>
      <c r="N17" t="str">
        <f t="shared" si="0"/>
        <v>A-</v>
      </c>
    </row>
    <row r="18" spans="1:14" x14ac:dyDescent="0.3">
      <c r="A18">
        <v>14</v>
      </c>
      <c r="B18" t="s">
        <v>104</v>
      </c>
      <c r="C18" t="s">
        <v>105</v>
      </c>
      <c r="D18">
        <v>155417</v>
      </c>
      <c r="E18" t="s">
        <v>1</v>
      </c>
      <c r="F18" t="s">
        <v>3</v>
      </c>
      <c r="G18" s="3">
        <v>90</v>
      </c>
      <c r="H18" s="3"/>
      <c r="I18" s="3"/>
      <c r="J18" s="3">
        <v>85</v>
      </c>
      <c r="K18" s="3">
        <v>80</v>
      </c>
      <c r="L18" s="3">
        <v>78</v>
      </c>
      <c r="M18">
        <f>G18*Komponen!C10 + H18*Komponen!C11 + I18*Komponen!C12 + J18*Komponen!C13 + K18*Komponen!C14 + L18*Komponen!C15</f>
        <v>82.4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154831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80</v>
      </c>
      <c r="L19" s="3">
        <v>78</v>
      </c>
      <c r="M19">
        <f>G19*Komponen!C10 + H19*Komponen!C11 + I19*Komponen!C12 + J19*Komponen!C13 + K19*Komponen!C14 + L19*Komponen!C15</f>
        <v>80.400000000000006</v>
      </c>
      <c r="N19" t="str">
        <f t="shared" si="0"/>
        <v>A</v>
      </c>
    </row>
    <row r="20" spans="1:14" x14ac:dyDescent="0.3">
      <c r="A20">
        <v>16</v>
      </c>
      <c r="B20" t="s">
        <v>108</v>
      </c>
      <c r="C20" t="s">
        <v>109</v>
      </c>
      <c r="D20">
        <v>154928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80</v>
      </c>
      <c r="L20" s="3">
        <v>72</v>
      </c>
      <c r="M20">
        <f>G20*Komponen!C10 + H20*Komponen!C11 + I20*Komponen!C12 + J20*Komponen!C13 + K20*Komponen!C14 + L20*Komponen!C15</f>
        <v>78.599999999999994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154863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80</v>
      </c>
      <c r="L21" s="3">
        <v>78</v>
      </c>
      <c r="M21">
        <f>G21*Komponen!C10 + H21*Komponen!C11 + I21*Komponen!C12 + J21*Komponen!C13 + K21*Komponen!C14 + L21*Komponen!C15</f>
        <v>80.400000000000006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156437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80</v>
      </c>
      <c r="L22" s="3">
        <v>66</v>
      </c>
      <c r="M22">
        <f>G22*Komponen!C10 + H22*Komponen!C11 + I22*Komponen!C12 + J22*Komponen!C13 + K22*Komponen!C14 + L22*Komponen!C15</f>
        <v>76.8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154987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80</v>
      </c>
      <c r="L23" s="3">
        <v>78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">
      <c r="A24">
        <v>20</v>
      </c>
      <c r="B24" t="s">
        <v>116</v>
      </c>
      <c r="C24" t="s">
        <v>117</v>
      </c>
      <c r="D24">
        <v>156445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3">
      <c r="A25">
        <v>21</v>
      </c>
      <c r="B25" t="s">
        <v>118</v>
      </c>
      <c r="C25" t="s">
        <v>119</v>
      </c>
      <c r="D25">
        <v>155410</v>
      </c>
      <c r="E25" t="s">
        <v>1</v>
      </c>
      <c r="F25" t="s">
        <v>3</v>
      </c>
      <c r="G25" s="3">
        <v>85</v>
      </c>
      <c r="H25" s="3"/>
      <c r="I25" s="3"/>
      <c r="J25" s="3">
        <v>90</v>
      </c>
      <c r="K25" s="3">
        <v>80</v>
      </c>
      <c r="L25" s="3">
        <v>81</v>
      </c>
      <c r="M25">
        <f>G25*Komponen!C10 + H25*Komponen!C11 + I25*Komponen!C12 + J25*Komponen!C13 + K25*Komponen!C14 + L25*Komponen!C15</f>
        <v>83.3</v>
      </c>
      <c r="N25" t="str">
        <f t="shared" si="0"/>
        <v>A</v>
      </c>
    </row>
    <row r="26" spans="1:14" x14ac:dyDescent="0.3">
      <c r="A26">
        <v>22</v>
      </c>
      <c r="B26" t="s">
        <v>120</v>
      </c>
      <c r="C26" t="s">
        <v>121</v>
      </c>
      <c r="D26">
        <v>155412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80</v>
      </c>
      <c r="L26" s="3">
        <v>78</v>
      </c>
      <c r="M26">
        <f>G26*Komponen!C10 + H26*Komponen!C11 + I26*Komponen!C12 + J26*Komponen!C13 + K26*Komponen!C14 + L26*Komponen!C15</f>
        <v>81.400000000000006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155464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3">
      <c r="A28">
        <v>24</v>
      </c>
      <c r="B28" t="s">
        <v>124</v>
      </c>
      <c r="C28" t="s">
        <v>125</v>
      </c>
      <c r="D28">
        <v>155906</v>
      </c>
      <c r="E28" t="s">
        <v>1</v>
      </c>
      <c r="F28" t="s">
        <v>3</v>
      </c>
      <c r="G28" s="3">
        <v>83</v>
      </c>
      <c r="H28" s="3"/>
      <c r="I28" s="3"/>
      <c r="J28" s="3">
        <v>85</v>
      </c>
      <c r="K28" s="3">
        <v>80</v>
      </c>
      <c r="L28" s="3">
        <v>72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3">
      <c r="A29">
        <v>25</v>
      </c>
      <c r="B29" t="s">
        <v>126</v>
      </c>
      <c r="C29" t="s">
        <v>127</v>
      </c>
      <c r="D29">
        <v>156404</v>
      </c>
      <c r="E29" t="s">
        <v>1</v>
      </c>
      <c r="F29" t="s">
        <v>3</v>
      </c>
      <c r="G29" s="3">
        <v>80</v>
      </c>
      <c r="H29" s="3"/>
      <c r="I29" s="3"/>
      <c r="J29" s="3">
        <v>85</v>
      </c>
      <c r="K29" s="3">
        <v>80</v>
      </c>
      <c r="L29" s="3">
        <v>69</v>
      </c>
      <c r="M29">
        <f>G29*Komponen!C10 + H29*Komponen!C11 + I29*Komponen!C12 + J29*Komponen!C13 + K29*Komponen!C14 + L29*Komponen!C15</f>
        <v>77.7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152268</v>
      </c>
      <c r="E30" t="s">
        <v>1</v>
      </c>
      <c r="F30" t="s">
        <v>3</v>
      </c>
      <c r="G30" s="3">
        <v>80</v>
      </c>
      <c r="H30" s="3"/>
      <c r="I30" s="3"/>
      <c r="J30" s="3">
        <v>85</v>
      </c>
      <c r="K30" s="3">
        <v>80</v>
      </c>
      <c r="L30" s="3">
        <v>78</v>
      </c>
      <c r="M30">
        <f>G30*Komponen!C10 + H30*Komponen!C11 + I30*Komponen!C12 + J30*Komponen!C13 + K30*Komponen!C14 + L30*Komponen!C15</f>
        <v>80.400000000000006</v>
      </c>
      <c r="N30" t="str">
        <f t="shared" si="0"/>
        <v>A</v>
      </c>
    </row>
    <row r="31" spans="1:14" x14ac:dyDescent="0.3">
      <c r="A31">
        <v>27</v>
      </c>
      <c r="B31" t="s">
        <v>130</v>
      </c>
      <c r="C31" t="s">
        <v>131</v>
      </c>
      <c r="D31">
        <v>155423</v>
      </c>
      <c r="E31" t="s">
        <v>1</v>
      </c>
      <c r="F31" t="s">
        <v>3</v>
      </c>
      <c r="G31" s="3">
        <v>80</v>
      </c>
      <c r="H31" s="3"/>
      <c r="I31" s="3"/>
      <c r="J31" s="3">
        <v>85</v>
      </c>
      <c r="K31" s="3">
        <v>80</v>
      </c>
      <c r="L31" s="3">
        <v>65</v>
      </c>
      <c r="M31">
        <f>G31*Komponen!C10 + H31*Komponen!C11 + I31*Komponen!C12 + J31*Komponen!C13 + K31*Komponen!C14 + L31*Komponen!C15</f>
        <v>76.5</v>
      </c>
      <c r="N31" t="str">
        <f t="shared" si="0"/>
        <v>A-</v>
      </c>
    </row>
    <row r="32" spans="1:14" x14ac:dyDescent="0.3">
      <c r="A32">
        <v>28</v>
      </c>
      <c r="B32" t="s">
        <v>132</v>
      </c>
      <c r="C32" t="s">
        <v>133</v>
      </c>
      <c r="D32">
        <v>155418</v>
      </c>
      <c r="E32" t="s">
        <v>1</v>
      </c>
      <c r="F32" t="s">
        <v>3</v>
      </c>
      <c r="G32" s="3">
        <v>80</v>
      </c>
      <c r="H32" s="3"/>
      <c r="I32" s="3"/>
      <c r="J32" s="3">
        <v>85</v>
      </c>
      <c r="K32" s="3">
        <v>80</v>
      </c>
      <c r="L32" s="3">
        <v>78</v>
      </c>
      <c r="M32">
        <f>G32*Komponen!C10 + H32*Komponen!C11 + I32*Komponen!C12 + J32*Komponen!C13 + K32*Komponen!C14 + L32*Komponen!C15</f>
        <v>80.400000000000006</v>
      </c>
      <c r="N32" t="str">
        <f t="shared" si="0"/>
        <v>A</v>
      </c>
    </row>
    <row r="33" spans="1:14" x14ac:dyDescent="0.3">
      <c r="A33">
        <v>29</v>
      </c>
      <c r="B33">
        <v>20240510416001</v>
      </c>
      <c r="C33" t="s">
        <v>134</v>
      </c>
      <c r="D33">
        <v>158664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">
      <c r="A34">
        <v>30</v>
      </c>
      <c r="B34">
        <v>20240510416003</v>
      </c>
      <c r="C34" t="s">
        <v>135</v>
      </c>
      <c r="D34">
        <v>158666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">
      <c r="A35">
        <v>31</v>
      </c>
      <c r="B35">
        <v>20240510416004</v>
      </c>
      <c r="C35" t="s">
        <v>136</v>
      </c>
      <c r="D35">
        <v>158667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">
      <c r="A36">
        <v>32</v>
      </c>
      <c r="B36">
        <v>20240510416005</v>
      </c>
      <c r="C36" t="s">
        <v>137</v>
      </c>
      <c r="D36">
        <v>158668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">
      <c r="A37">
        <v>33</v>
      </c>
      <c r="B37">
        <v>20240510416008</v>
      </c>
      <c r="C37" t="s">
        <v>138</v>
      </c>
      <c r="D37">
        <v>158671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">
      <c r="A38">
        <v>34</v>
      </c>
      <c r="B38">
        <v>20240510416009</v>
      </c>
      <c r="C38" t="s">
        <v>139</v>
      </c>
      <c r="D38">
        <v>158672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2025-01-22T02:32:40Z</dcterms:created>
  <dcterms:modified xsi:type="dcterms:W3CDTF">2025-01-22T03:24:27Z</dcterms:modified>
  <cp:category>nilai</cp:category>
</cp:coreProperties>
</file>