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76F354A-F870-42D2-8991-B40AD68E879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<sst xmlns="http://schemas.openxmlformats.org/spreadsheetml/2006/main" count="226" uniqueCount="140">
  <si>
    <t>KODE MK</t>
  </si>
  <si>
    <t>E1D2A32A</t>
  </si>
  <si>
    <t>NAMA MK</t>
  </si>
  <si>
    <t>KEWIRAUSAHAAN</t>
  </si>
  <si>
    <t>NAMA KELAS</t>
  </si>
  <si>
    <t>ED-7A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</si>
  <si>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</si>
  <si>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</si>
  <si>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</si>
  <si>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</si>
  <si>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</si>
  <si>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</si>
  <si>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</si>
  <si>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</si>
  <si>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</si>
  <si>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</si>
  <si>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</si>
  <si>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</si>
  <si>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</si>
  <si>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</si>
  <si>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</si>
  <si>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</si>
  <si>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</si>
  <si>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</si>
  <si>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</si>
  <si>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</si>
  <si>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</si>
  <si>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</si>
  <si>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</si>
  <si>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</si>
  <si>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</si>
  <si>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</si>
  <si>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</si>
  <si>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</si>
  <si>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</si>
  <si>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</si>
  <si>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</si>
  <si>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</si>
  <si>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</si>
  <si>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</si>
  <si>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</si>
  <si>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</si>
  <si>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</si>
  <si>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</si>
  <si>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</si>
  <si>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</si>
  <si>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</si>
  <si>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</si>
  <si>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</si>
  <si>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</si>
  <si>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</si>
  <si>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</si>
  <si>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</si>
  <si>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</si>
  <si>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</si>
  <si>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</si>
  <si>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</si>
  <si>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</si>
  <si>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</si>
  <si>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</si>
  <si>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</si>
  <si>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</si>
  <si>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</si>
  <si>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</si>
  <si>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</si>
  <si>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</si>
  <si>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</si>
  <si>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</si>
  <si>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(E1D2A32A)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</si>
  <si>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</si>
  <si>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</si>
  <si>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</si>
  <si>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</si>
  <si>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</si>
  <si>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</si>
  <si>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</si>
  <si>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</si>
  <si>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</si>
  <si>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</si>
  <si>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</si>
  <si>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</si>
  <si>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</si>
  <si>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</si>
  <si>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</si>
  <si>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</si>
  <si>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</si>
  <si>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</si>
  <si>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</si>
  <si>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</si>
  <si>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</si>
  <si>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</si>
  <si>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</si>
  <si>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</si>
  <si>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</si>
  <si>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</si>
  <si>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</si>
  <si>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</si>
  <si>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</si>
  <si>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</si>
  <si>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</si>
  <si>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</si>
  <si>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</si>
  <si>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</si>
  <si>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</si>
  <si>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</si>
  <si>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</si>
  <si>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</si>
  <si>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</si>
  <si>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</si>
  <si>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</si>
  <si>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</si>
  <si>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</si>
  <si>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</si>
  <si>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</si>
  <si>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</si>
  <si>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</si>
  <si>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</si>
  <si>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</si>
  <si>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</si>
  <si>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</si>
  <si>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</si>
  <si>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</si>
  <si>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</si>
  <si>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</si>
  <si>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</si>
  <si>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</si>
  <si>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</si>
  <si>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</si>
  <si>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</si>
  <si>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</si>
  <si>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2022E1D032</t>
  </si>
  <si>
    <t>UMMI HAJI SAMSI</t>
  </si>
  <si>
    <t>2022E1D036</t>
  </si>
  <si>
    <t>SUHAENA</t>
  </si>
  <si>
    <t>HASTUTI HARIATI</t>
  </si>
  <si>
    <t>SAHMINI</t>
  </si>
  <si>
    <t>SAKINAH</t>
  </si>
  <si>
    <t>BIANTI</t>
  </si>
  <si>
    <t>INTAN WAHYUNI</t>
  </si>
  <si>
    <t>MARLENA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</si>
</sst>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1234581100</v>
      </c>
    </row>
    <row r="11" spans="1:4" x14ac:dyDescent="0.3">
      <c r="A11">
        <v>2</v>
      </c>
      <c r="B11" s="3"/>
      <c r="C11" s="3"/>
      <c r="D11">
        <v>1234581100</v>
      </c>
    </row>
    <row r="12" spans="1:4" x14ac:dyDescent="0.3">
      <c r="A12">
        <v>3</v>
      </c>
      <c r="B12" s="3"/>
      <c r="C12" s="3"/>
      <c r="D12">
        <v>1234581100</v>
      </c>
    </row>
    <row r="13" spans="1:4" x14ac:dyDescent="0.3">
      <c r="A13">
        <v>4</v>
      </c>
      <c r="B13" s="3"/>
      <c r="C13" s="3"/>
      <c r="D13">
        <v>1234581100</v>
      </c>
    </row>
    <row r="14" spans="1:4" x14ac:dyDescent="0.3">
      <c r="A14">
        <v>5</v>
      </c>
      <c r="B14" s="3"/>
      <c r="C14" s="3"/>
      <c r="D14">
        <v>1234581100</v>
      </c>
    </row>
    <row r="15" spans="1:4" x14ac:dyDescent="0.3">
      <c r="A15">
        <v>6</v>
      </c>
      <c r="B15" s="3"/>
      <c r="C15" s="3"/>
      <c r="D15">
        <v>1234581100</v>
      </c>
    </row>
    <row r="16" spans="1:4" x14ac:dyDescent="0.3">
      <c r="A16">
        <v>7</v>
      </c>
      <c r="B16" s="3"/>
      <c r="C16" s="3"/>
      <c r="D16">
        <v>1234581100</v>
      </c>
    </row>
    <row r="17" spans="1:4" x14ac:dyDescent="0.3">
      <c r="A17">
        <v>8</v>
      </c>
      <c r="B17" s="3"/>
      <c r="C17" s="3"/>
      <c r="D17">
        <v>1234581100</v>
      </c>
    </row>
    <row r="18" spans="1:4" x14ac:dyDescent="0.3">
      <c r="A18">
        <v>9</v>
      </c>
      <c r="B18" s="3"/>
      <c r="C18" s="3"/>
      <c r="D18">
        <v>1234581100</v>
      </c>
    </row>
    <row r="19" spans="1:4" x14ac:dyDescent="0.3">
      <c r="A19">
        <v>10</v>
      </c>
      <c r="B19" s="3"/>
      <c r="C19" s="3"/>
      <c r="D19">
        <v>1234581100</v>
      </c>
    </row>
    <row r="20" spans="1:4" x14ac:dyDescent="0.3">
      <c r="A20">
        <v>11</v>
      </c>
      <c r="B20" s="3"/>
      <c r="C20" s="3"/>
      <c r="D20">
        <v>1234581100</v>
      </c>
    </row>
    <row r="21" spans="1:4" x14ac:dyDescent="0.3">
      <c r="A21">
        <v>12</v>
      </c>
      <c r="B21" s="3"/>
      <c r="C21" s="3"/>
      <c r="D21">
        <v>1234581100</v>
      </c>
    </row>
    <row r="22" spans="1:4" x14ac:dyDescent="0.3">
      <c r="A22">
        <v>13</v>
      </c>
      <c r="B22" s="3"/>
      <c r="C22" s="3"/>
      <c r="D22">
        <v>1234581100</v>
      </c>
    </row>
    <row r="23" spans="1:4" x14ac:dyDescent="0.3">
      <c r="A23">
        <v>14</v>
      </c>
      <c r="B23" s="3"/>
      <c r="C23" s="3"/>
      <c r="D23">
        <v>1234581100</v>
      </c>
    </row>
    <row r="24" spans="1:4" x14ac:dyDescent="0.3">
      <c r="A24">
        <v>15</v>
      </c>
      <c r="B24" s="3"/>
      <c r="C24" s="3"/>
      <c r="D24">
        <v>1234581100</v>
      </c>
    </row>
    <row r="25" spans="1:4" x14ac:dyDescent="0.3">
      <c r="A25">
        <v>16</v>
      </c>
      <c r="B25" s="3"/>
      <c r="C25" s="3"/>
      <c r="D25">
        <v>1234581100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1234581100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1234581100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1234581100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1234581100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1234581100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1234581100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5" workbookViewId="0">
      <selection activeCell="L28" sqref="L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155623</v>
      </c>
      <c r="E5" t="s">
        <v>1</v>
      </c>
      <c r="F5" t="s">
        <v>3</v>
      </c>
      <c r="G5" s="3">
        <v>85</v>
      </c>
      <c r="H5" s="3"/>
      <c r="I5" s="3"/>
      <c r="J5" s="3">
        <v>90</v>
      </c>
      <c r="K5" s="3">
        <v>80</v>
      </c>
      <c r="L5" s="3">
        <v>84</v>
      </c>
      <c r="M5">
        <f>G5*Komponen!C10 + H5*Komponen!C11 + I5*Komponen!C12 + J5*Komponen!C13 + K5*Komponen!C14 + L5*Komponen!C15</f>
        <v>84.2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155802</v>
      </c>
      <c r="E6" t="s">
        <v>1</v>
      </c>
      <c r="F6" t="s">
        <v>3</v>
      </c>
      <c r="G6" s="3">
        <v>83</v>
      </c>
      <c r="H6" s="3"/>
      <c r="I6" s="3"/>
      <c r="J6" s="3">
        <v>90</v>
      </c>
      <c r="K6" s="3">
        <v>80</v>
      </c>
      <c r="L6" s="3">
        <v>72</v>
      </c>
      <c r="M6">
        <f>G6*Komponen!C10 + H6*Komponen!C11 + I6*Komponen!C12 + J6*Komponen!C13 + K6*Komponen!C14 + L6*Komponen!C15</f>
        <v>80.2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152325</v>
      </c>
      <c r="E7" t="s">
        <v>1</v>
      </c>
      <c r="F7" t="s">
        <v>3</v>
      </c>
      <c r="G7" s="3">
        <v>85</v>
      </c>
      <c r="H7" s="3"/>
      <c r="I7" s="3"/>
      <c r="J7" s="3">
        <v>90</v>
      </c>
      <c r="K7" s="3">
        <v>80</v>
      </c>
      <c r="L7" s="3">
        <v>84</v>
      </c>
      <c r="M7">
        <f>G7*Komponen!C10 + H7*Komponen!C11 + I7*Komponen!C12 + J7*Komponen!C13 + K7*Komponen!C14 + L7*Komponen!C15</f>
        <v>84.2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156312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80</v>
      </c>
      <c r="L8" s="3">
        <v>78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155411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80</v>
      </c>
      <c r="L9" s="3">
        <v>81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155039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72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156571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81</v>
      </c>
      <c r="M11">
        <f>G11*Komponen!C10 + H11*Komponen!C11 + I11*Komponen!C12 + J11*Komponen!C13 + K11*Komponen!C14 + L11*Komponen!C15</f>
        <v>81.3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155114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80</v>
      </c>
      <c r="L12" s="3">
        <v>60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156051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80</v>
      </c>
      <c r="L13" s="3">
        <v>48</v>
      </c>
      <c r="M13">
        <f>G13*Komponen!C10 + H13*Komponen!C11 + I13*Komponen!C12 + J13*Komponen!C13 + K13*Komponen!C14 + L13*Komponen!C15</f>
        <v>71.400000000000006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155447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72</v>
      </c>
      <c r="M14">
        <f>G14*Komponen!C10 + H14*Komponen!C11 + I14*Komponen!C12 + J14*Komponen!C13 + K14*Komponen!C14 + L14*Komponen!C15</f>
        <v>79.599999999999994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153255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80</v>
      </c>
      <c r="L15" s="3">
        <v>69</v>
      </c>
      <c r="M15">
        <f>G15*Komponen!C10 + H15*Komponen!C11 + I15*Komponen!C12 + J15*Komponen!C13 + K15*Komponen!C14 + L15*Komponen!C15</f>
        <v>77.7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156056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80</v>
      </c>
      <c r="L16" s="3">
        <v>63</v>
      </c>
      <c r="M16">
        <f>G16*Komponen!C10 + H16*Komponen!C11 + I16*Komponen!C12 + J16*Komponen!C13 + K16*Komponen!C14 + L16*Komponen!C15</f>
        <v>75.900000000000006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155666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80</v>
      </c>
      <c r="L17" s="3">
        <v>66</v>
      </c>
      <c r="M17">
        <f>G17*Komponen!C10 + H17*Komponen!C11 + I17*Komponen!C12 + J17*Komponen!C13 + K17*Komponen!C14 + L17*Komponen!C15</f>
        <v>76.8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155417</v>
      </c>
      <c r="E18" t="s">
        <v>1</v>
      </c>
      <c r="F18" t="s">
        <v>3</v>
      </c>
      <c r="G18" s="3">
        <v>90</v>
      </c>
      <c r="H18" s="3"/>
      <c r="I18" s="3"/>
      <c r="J18" s="3">
        <v>85</v>
      </c>
      <c r="K18" s="3">
        <v>80</v>
      </c>
      <c r="L18" s="3">
        <v>78</v>
      </c>
      <c r="M18">
        <f>G18*Komponen!C10 + H18*Komponen!C11 + I18*Komponen!C12 + J18*Komponen!C13 + K18*Komponen!C14 + L18*Komponen!C15</f>
        <v>82.4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154831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80</v>
      </c>
      <c r="L19" s="3">
        <v>78</v>
      </c>
      <c r="M19">
        <f>G19*Komponen!C10 + H19*Komponen!C11 + I19*Komponen!C12 + J19*Komponen!C13 + K19*Komponen!C14 + L19*Komponen!C15</f>
        <v>80.400000000000006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154928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80</v>
      </c>
      <c r="L20" s="3">
        <v>72</v>
      </c>
      <c r="M20">
        <f>G20*Komponen!C10 + H20*Komponen!C11 + I20*Komponen!C12 + J20*Komponen!C13 + K20*Komponen!C14 + L20*Komponen!C15</f>
        <v>78.599999999999994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154863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80</v>
      </c>
      <c r="L21" s="3">
        <v>78</v>
      </c>
      <c r="M21">
        <f>G21*Komponen!C10 + H21*Komponen!C11 + I21*Komponen!C12 + J21*Komponen!C13 + K21*Komponen!C14 + L21*Komponen!C15</f>
        <v>80.400000000000006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156437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80</v>
      </c>
      <c r="L22" s="3">
        <v>66</v>
      </c>
      <c r="M22">
        <f>G22*Komponen!C10 + H22*Komponen!C11 + I22*Komponen!C12 + J22*Komponen!C13 + K22*Komponen!C14 + L22*Komponen!C15</f>
        <v>76.8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154987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80</v>
      </c>
      <c r="L23" s="3">
        <v>78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156445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155410</v>
      </c>
      <c r="E25" t="s">
        <v>1</v>
      </c>
      <c r="F25" t="s">
        <v>3</v>
      </c>
      <c r="G25" s="3">
        <v>85</v>
      </c>
      <c r="H25" s="3"/>
      <c r="I25" s="3"/>
      <c r="J25" s="3">
        <v>90</v>
      </c>
      <c r="K25" s="3">
        <v>80</v>
      </c>
      <c r="L25" s="3">
        <v>81</v>
      </c>
      <c r="M25">
        <f>G25*Komponen!C10 + H25*Komponen!C11 + I25*Komponen!C12 + J25*Komponen!C13 + K25*Komponen!C14 + L25*Komponen!C15</f>
        <v>83.3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155412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80</v>
      </c>
      <c r="L26" s="3">
        <v>78</v>
      </c>
      <c r="M26">
        <f>G26*Komponen!C10 + H26*Komponen!C11 + I26*Komponen!C12 + J26*Komponen!C13 + K26*Komponen!C14 + L26*Komponen!C15</f>
        <v>81.400000000000006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155464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155906</v>
      </c>
      <c r="E28" t="s">
        <v>1</v>
      </c>
      <c r="F28" t="s">
        <v>3</v>
      </c>
      <c r="G28" s="3">
        <v>83</v>
      </c>
      <c r="H28" s="3"/>
      <c r="I28" s="3"/>
      <c r="J28" s="3">
        <v>85</v>
      </c>
      <c r="K28" s="3">
        <v>80</v>
      </c>
      <c r="L28" s="3">
        <v>72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156404</v>
      </c>
      <c r="E29" t="s">
        <v>1</v>
      </c>
      <c r="F29" t="s">
        <v>3</v>
      </c>
      <c r="G29" s="3">
        <v>80</v>
      </c>
      <c r="H29" s="3"/>
      <c r="I29" s="3"/>
      <c r="J29" s="3">
        <v>85</v>
      </c>
      <c r="K29" s="3">
        <v>80</v>
      </c>
      <c r="L29" s="3">
        <v>69</v>
      </c>
      <c r="M29">
        <f>G29*Komponen!C10 + H29*Komponen!C11 + I29*Komponen!C12 + J29*Komponen!C13 + K29*Komponen!C14 + L29*Komponen!C15</f>
        <v>77.7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152268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80</v>
      </c>
      <c r="L30" s="3">
        <v>78</v>
      </c>
      <c r="M30">
        <f>G30*Komponen!C10 + H30*Komponen!C11 + I30*Komponen!C12 + J30*Komponen!C13 + K30*Komponen!C14 + L30*Komponen!C15</f>
        <v>80.400000000000006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155423</v>
      </c>
      <c r="E31" t="s">
        <v>1</v>
      </c>
      <c r="F31" t="s">
        <v>3</v>
      </c>
      <c r="G31" s="3">
        <v>80</v>
      </c>
      <c r="H31" s="3"/>
      <c r="I31" s="3"/>
      <c r="J31" s="3">
        <v>85</v>
      </c>
      <c r="K31" s="3">
        <v>80</v>
      </c>
      <c r="L31" s="3">
        <v>65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3">
      <c r="A32">
        <v>28</v>
      </c>
      <c r="B32" t="s">
        <v>132</v>
      </c>
      <c r="C32" t="s">
        <v>133</v>
      </c>
      <c r="D32">
        <v>155418</v>
      </c>
      <c r="E32" t="s">
        <v>1</v>
      </c>
      <c r="F32" t="s">
        <v>3</v>
      </c>
      <c r="G32" s="3">
        <v>80</v>
      </c>
      <c r="H32" s="3"/>
      <c r="I32" s="3"/>
      <c r="J32" s="3">
        <v>85</v>
      </c>
      <c r="K32" s="3">
        <v>80</v>
      </c>
      <c r="L32" s="3">
        <v>78</v>
      </c>
      <c r="M32">
        <f>G32*Komponen!C10 + H32*Komponen!C11 + I32*Komponen!C12 + J32*Komponen!C13 + K32*Komponen!C14 + L32*Komponen!C15</f>
        <v>80.400000000000006</v>
      </c>
      <c r="N32" t="str">
        <f t="shared" si="0"/>
        <v>A</v>
      </c>
    </row>
    <row r="33" spans="1:14" x14ac:dyDescent="0.3">
      <c r="A33">
        <v>29</v>
      </c>
      <c r="B33">
        <v>20240510416001</v>
      </c>
      <c r="C33" t="s">
        <v>134</v>
      </c>
      <c r="D33">
        <v>158664</v>
      </c>
      <c r="E33" t="s">
        <v>1</v>
      </c>
      <c r="F33" t="s">
        <v>3</v>
      </c>
      <c r="G33" s="3">
        <v>85</v>
      </c>
      <c r="H33" s="3"/>
      <c r="I33" s="3"/>
      <c r="J33" s="3">
        <v>85</v>
      </c>
      <c r="K33" s="3">
        <v>80</v>
      </c>
      <c r="L33" s="3">
        <v>75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">
      <c r="A34">
        <v>30</v>
      </c>
      <c r="B34">
        <v>20240510416003</v>
      </c>
      <c r="C34" t="s">
        <v>135</v>
      </c>
      <c r="D34">
        <v>158666</v>
      </c>
      <c r="E34" t="s">
        <v>1</v>
      </c>
      <c r="F34" t="s">
        <v>3</v>
      </c>
      <c r="G34" s="3">
        <v>85</v>
      </c>
      <c r="H34" s="3"/>
      <c r="I34" s="3"/>
      <c r="J34" s="3">
        <v>85</v>
      </c>
      <c r="K34" s="3">
        <v>80</v>
      </c>
      <c r="L34" s="3">
        <v>73</v>
      </c>
      <c r="M34">
        <f>G34*Komponen!C10 + H34*Komponen!C11 + I34*Komponen!C12 + J34*Komponen!C13 + K34*Komponen!C14 + L34*Komponen!C15</f>
        <v>79.900000000000006</v>
      </c>
      <c r="N34" t="str">
        <f t="shared" si="0"/>
        <v>A-</v>
      </c>
    </row>
    <row r="35" spans="1:14" x14ac:dyDescent="0.3">
      <c r="A35">
        <v>31</v>
      </c>
      <c r="B35">
        <v>20240510416004</v>
      </c>
      <c r="C35" t="s">
        <v>136</v>
      </c>
      <c r="D35">
        <v>158667</v>
      </c>
      <c r="E35" t="s">
        <v>1</v>
      </c>
      <c r="F35" t="s">
        <v>3</v>
      </c>
      <c r="G35" s="3">
        <v>85</v>
      </c>
      <c r="H35" s="3"/>
      <c r="I35" s="3"/>
      <c r="J35" s="3">
        <v>85</v>
      </c>
      <c r="K35" s="3">
        <v>80</v>
      </c>
      <c r="L35" s="3">
        <v>74</v>
      </c>
      <c r="M35">
        <f>G35*Komponen!C10 + H35*Komponen!C11 + I35*Komponen!C12 + J35*Komponen!C13 + K35*Komponen!C14 + L35*Komponen!C15</f>
        <v>80.2</v>
      </c>
      <c r="N35" t="str">
        <f t="shared" si="0"/>
        <v>A</v>
      </c>
    </row>
    <row r="36" spans="1:14" x14ac:dyDescent="0.3">
      <c r="A36">
        <v>32</v>
      </c>
      <c r="B36">
        <v>20240510416005</v>
      </c>
      <c r="C36" t="s">
        <v>137</v>
      </c>
      <c r="D36">
        <v>158668</v>
      </c>
      <c r="E36" t="s">
        <v>1</v>
      </c>
      <c r="F36" t="s">
        <v>3</v>
      </c>
      <c r="G36" s="3">
        <v>85</v>
      </c>
      <c r="H36" s="3"/>
      <c r="I36" s="3"/>
      <c r="J36" s="3">
        <v>85</v>
      </c>
      <c r="K36" s="3">
        <v>83</v>
      </c>
      <c r="L36" s="3">
        <v>80</v>
      </c>
      <c r="M36">
        <f>G36*Komponen!C10 + H36*Komponen!C11 + I36*Komponen!C12 + J36*Komponen!C13 + K36*Komponen!C14 + L36*Komponen!C15</f>
        <v>82.9</v>
      </c>
      <c r="N36" t="str">
        <f t="shared" si="0"/>
        <v>A</v>
      </c>
    </row>
    <row r="37" spans="1:14" x14ac:dyDescent="0.3">
      <c r="A37">
        <v>33</v>
      </c>
      <c r="B37">
        <v>20240510416008</v>
      </c>
      <c r="C37" t="s">
        <v>138</v>
      </c>
      <c r="D37">
        <v>158671</v>
      </c>
      <c r="E37" t="s">
        <v>1</v>
      </c>
      <c r="F37" t="s">
        <v>3</v>
      </c>
      <c r="G37" s="3">
        <v>85</v>
      </c>
      <c r="H37" s="3"/>
      <c r="I37" s="3"/>
      <c r="J37" s="3">
        <v>85</v>
      </c>
      <c r="K37" s="3">
        <v>82</v>
      </c>
      <c r="L37" s="3">
        <v>72</v>
      </c>
      <c r="M37">
        <f>G37*Komponen!C10 + H37*Komponen!C11 + I37*Komponen!C12 + J37*Komponen!C13 + K37*Komponen!C14 + L37*Komponen!C15</f>
        <v>80.199999999999989</v>
      </c>
      <c r="N37" t="str">
        <f t="shared" si="0"/>
        <v>A</v>
      </c>
    </row>
    <row r="38" spans="1:14" x14ac:dyDescent="0.3">
      <c r="A38">
        <v>34</v>
      </c>
      <c r="B38">
        <v>20240510416009</v>
      </c>
      <c r="C38" t="s">
        <v>139</v>
      </c>
      <c r="D38">
        <v>158672</v>
      </c>
      <c r="E38" t="s">
        <v>1</v>
      </c>
      <c r="F38" t="s">
        <v>3</v>
      </c>
      <c r="G38" s="3">
        <v>85</v>
      </c>
      <c r="H38" s="3"/>
      <c r="I38" s="3"/>
      <c r="J38" s="3">
        <v>85</v>
      </c>
      <c r="K38" s="3">
        <v>82</v>
      </c>
      <c r="L38" s="3">
        <v>71</v>
      </c>
      <c r="M38">
        <f>G38*Komponen!C10 + H38*Komponen!C11 + I38*Komponen!C12 + J38*Komponen!C13 + K38*Komponen!C14 + L38*Komponen!C15</f>
        <v>79.899999999999991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2025-01-22T02:32:40Z</dcterms:created>
  <dcterms:modified xsi:type="dcterms:W3CDTF">2025-01-30T05:59:24Z</dcterms:modified>
  <cp:category>nilai</cp:category>
</cp:coreProperties>
</file>